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B23" i="61" s="1"/>
  <c r="AG23" i="14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B31" i="61" s="1"/>
  <c r="AG31" i="14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B39" i="61" s="1"/>
  <c r="AG39" i="14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B47" i="61" s="1"/>
  <c r="AG47" i="14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B55" i="61" s="1"/>
  <c r="AG55" i="14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B63" i="61" s="1"/>
  <c r="AG63" i="14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B70" i="62" s="1"/>
  <c r="AI70" i="14"/>
  <c r="AJ70"/>
  <c r="AE71"/>
  <c r="AF71"/>
  <c r="AB71" i="61" s="1"/>
  <c r="AG71" i="14"/>
  <c r="AH71"/>
  <c r="AI71"/>
  <c r="AJ71"/>
  <c r="AE72"/>
  <c r="AB72" i="61" s="1"/>
  <c r="AF72" i="14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F76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B78" i="62" s="1"/>
  <c r="AI78" i="14"/>
  <c r="AJ78"/>
  <c r="AE79"/>
  <c r="AF79"/>
  <c r="AB79" i="61" s="1"/>
  <c r="AG79" i="14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B87" i="61" s="1"/>
  <c r="AG87" i="14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B94" i="62" s="1"/>
  <c r="AI94" i="14"/>
  <c r="AJ94"/>
  <c r="AE95"/>
  <c r="AF95"/>
  <c r="AB95" i="61" s="1"/>
  <c r="AG95" i="14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AB3" i="61" s="1"/>
  <c r="X4" i="14"/>
  <c r="AA4" i="61" s="1"/>
  <c r="Y4" i="14"/>
  <c r="Z4"/>
  <c r="AA4"/>
  <c r="AA4" i="62" s="1"/>
  <c r="AB4" i="14"/>
  <c r="AC4"/>
  <c r="X5"/>
  <c r="Y5"/>
  <c r="AA5" i="61" s="1"/>
  <c r="Z5" i="14"/>
  <c r="AA5"/>
  <c r="AB5"/>
  <c r="AC5"/>
  <c r="AA5" i="63" s="1"/>
  <c r="X6" i="14"/>
  <c r="AA6" i="61" s="1"/>
  <c r="Y6" i="14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A8" i="63" s="1"/>
  <c r="AC8" i="14"/>
  <c r="X9"/>
  <c r="Y9"/>
  <c r="AA9" i="61" s="1"/>
  <c r="Z9" i="14"/>
  <c r="AA9" i="62" s="1"/>
  <c r="AA9" i="14"/>
  <c r="AB9"/>
  <c r="AC9"/>
  <c r="AA9" i="63" s="1"/>
  <c r="X10" i="14"/>
  <c r="Y10"/>
  <c r="Z10"/>
  <c r="AA10"/>
  <c r="AA10" i="62" s="1"/>
  <c r="AB10" i="14"/>
  <c r="AA10" i="63" s="1"/>
  <c r="AC10" i="14"/>
  <c r="X11"/>
  <c r="Y11"/>
  <c r="AA11" i="61" s="1"/>
  <c r="Z11" i="14"/>
  <c r="AA11" i="62" s="1"/>
  <c r="AA11" i="14"/>
  <c r="AB11"/>
  <c r="AC11"/>
  <c r="AA11" i="63" s="1"/>
  <c r="X12" i="14"/>
  <c r="AA12" i="61" s="1"/>
  <c r="Y12" i="14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AA14" i="61" s="1"/>
  <c r="Y14" i="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A16" i="63" s="1"/>
  <c r="AC16" i="14"/>
  <c r="X17"/>
  <c r="Y17"/>
  <c r="AA17" i="61" s="1"/>
  <c r="Z17" i="14"/>
  <c r="AA17" i="62" s="1"/>
  <c r="AA17" i="14"/>
  <c r="AB17"/>
  <c r="AC17"/>
  <c r="AA17" i="63" s="1"/>
  <c r="X18" i="14"/>
  <c r="Y18"/>
  <c r="Z18"/>
  <c r="AA18"/>
  <c r="AA18" i="62" s="1"/>
  <c r="AB18" i="14"/>
  <c r="AA18" i="63" s="1"/>
  <c r="AC18" i="14"/>
  <c r="X19"/>
  <c r="Y19"/>
  <c r="AA19" i="61" s="1"/>
  <c r="Z19" i="14"/>
  <c r="AA19" i="62" s="1"/>
  <c r="AA19" i="14"/>
  <c r="AB19"/>
  <c r="AC19"/>
  <c r="AA19" i="63" s="1"/>
  <c r="X20" i="14"/>
  <c r="AA20" i="61" s="1"/>
  <c r="Y20" i="14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AA22" i="61" s="1"/>
  <c r="Y22" i="14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AA25" i="63" s="1"/>
  <c r="X26" i="14"/>
  <c r="Y26"/>
  <c r="Z26"/>
  <c r="AA26"/>
  <c r="AA26" i="62" s="1"/>
  <c r="AB26" i="14"/>
  <c r="AA26" i="63" s="1"/>
  <c r="AC26" i="14"/>
  <c r="X27"/>
  <c r="Y27"/>
  <c r="AA27" i="61" s="1"/>
  <c r="Z27" i="14"/>
  <c r="AA27" i="62" s="1"/>
  <c r="AA27" i="14"/>
  <c r="AB27"/>
  <c r="AC27"/>
  <c r="AA27" i="63" s="1"/>
  <c r="X28" i="14"/>
  <c r="AA28" i="61" s="1"/>
  <c r="Y28" i="14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AA30" i="61" s="1"/>
  <c r="Y30" i="14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A32" i="63" s="1"/>
  <c r="AC32" i="14"/>
  <c r="X33"/>
  <c r="Y33"/>
  <c r="AA33" i="61" s="1"/>
  <c r="Z33" i="14"/>
  <c r="AA33" i="62" s="1"/>
  <c r="AA33" i="14"/>
  <c r="AB33"/>
  <c r="AC33"/>
  <c r="AA33" i="63" s="1"/>
  <c r="X34" i="14"/>
  <c r="Y34"/>
  <c r="Z34"/>
  <c r="AA34"/>
  <c r="AA34" i="62" s="1"/>
  <c r="AB34" i="14"/>
  <c r="AA34" i="63" s="1"/>
  <c r="AC34" i="14"/>
  <c r="X35"/>
  <c r="Y35"/>
  <c r="AA35" i="61" s="1"/>
  <c r="Z35" i="14"/>
  <c r="AA35" i="62" s="1"/>
  <c r="AA35" i="14"/>
  <c r="AB35"/>
  <c r="AC35"/>
  <c r="AA35" i="63" s="1"/>
  <c r="X36" i="14"/>
  <c r="AA36" i="61" s="1"/>
  <c r="Y36" i="14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AA38" i="61" s="1"/>
  <c r="Y38" i="14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A40" i="63" s="1"/>
  <c r="AC40" i="14"/>
  <c r="X41"/>
  <c r="Y41"/>
  <c r="AA41" i="61" s="1"/>
  <c r="Z41" i="14"/>
  <c r="AA41" i="62" s="1"/>
  <c r="AA41" i="14"/>
  <c r="AB41"/>
  <c r="AC41"/>
  <c r="AA41" i="63" s="1"/>
  <c r="X42" i="14"/>
  <c r="Y42"/>
  <c r="Z42"/>
  <c r="AA42"/>
  <c r="AA42" i="62" s="1"/>
  <c r="AB42" i="14"/>
  <c r="AA42" i="63" s="1"/>
  <c r="AC42" i="14"/>
  <c r="X43"/>
  <c r="Y43"/>
  <c r="AA43" i="61" s="1"/>
  <c r="Z43" i="14"/>
  <c r="AA43" i="62" s="1"/>
  <c r="AA43" i="14"/>
  <c r="AB43"/>
  <c r="AC43"/>
  <c r="AA43" i="63" s="1"/>
  <c r="X44" i="14"/>
  <c r="AA44" i="61" s="1"/>
  <c r="Y44" i="1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AA46" i="61" s="1"/>
  <c r="Y46" i="14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A48" i="63" s="1"/>
  <c r="AC48" i="14"/>
  <c r="X49"/>
  <c r="Y49"/>
  <c r="AA49" i="61" s="1"/>
  <c r="Z49" i="14"/>
  <c r="AA49" i="62" s="1"/>
  <c r="AA49" i="14"/>
  <c r="AB49"/>
  <c r="AC49"/>
  <c r="AA49" i="63" s="1"/>
  <c r="X50" i="14"/>
  <c r="Y50"/>
  <c r="Z50"/>
  <c r="AA50"/>
  <c r="AA50" i="62" s="1"/>
  <c r="AB50" i="14"/>
  <c r="AA50" i="63" s="1"/>
  <c r="AC50" i="14"/>
  <c r="X51"/>
  <c r="Y51"/>
  <c r="AA51" i="61" s="1"/>
  <c r="Z51" i="14"/>
  <c r="AA51" i="62" s="1"/>
  <c r="AA51" i="14"/>
  <c r="AB51"/>
  <c r="AC51"/>
  <c r="AA51" i="63" s="1"/>
  <c r="X52" i="14"/>
  <c r="AA52" i="61" s="1"/>
  <c r="Y52" i="14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AA54" i="61" s="1"/>
  <c r="Y54" i="1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A56" i="63" s="1"/>
  <c r="AC56" i="14"/>
  <c r="X57"/>
  <c r="Y57"/>
  <c r="AA57" i="61" s="1"/>
  <c r="Z57" i="14"/>
  <c r="AA57" i="62" s="1"/>
  <c r="AA57" i="14"/>
  <c r="AB57"/>
  <c r="AC57"/>
  <c r="AA57" i="63" s="1"/>
  <c r="X58" i="14"/>
  <c r="Y58"/>
  <c r="Z58"/>
  <c r="AA58"/>
  <c r="AA58" i="62" s="1"/>
  <c r="AB58" i="14"/>
  <c r="AA58" i="63" s="1"/>
  <c r="AC58" i="14"/>
  <c r="X59"/>
  <c r="Y59"/>
  <c r="AA59" i="61" s="1"/>
  <c r="Z59" i="14"/>
  <c r="AA59" i="62" s="1"/>
  <c r="AA59" i="14"/>
  <c r="AB59"/>
  <c r="AC59"/>
  <c r="AA59" i="63" s="1"/>
  <c r="X60" i="14"/>
  <c r="AA60" i="61" s="1"/>
  <c r="Y60" i="14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AA62" i="61" s="1"/>
  <c r="Y62" i="14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A64" i="63" s="1"/>
  <c r="AC64" i="14"/>
  <c r="X65"/>
  <c r="Y65"/>
  <c r="AA65" i="61" s="1"/>
  <c r="Z65" i="14"/>
  <c r="AA65" i="62" s="1"/>
  <c r="AA65" i="14"/>
  <c r="AB65"/>
  <c r="AC65"/>
  <c r="AA65" i="63" s="1"/>
  <c r="X66" i="14"/>
  <c r="Y66"/>
  <c r="Z66"/>
  <c r="AA66"/>
  <c r="AA66" i="62" s="1"/>
  <c r="AB66" i="14"/>
  <c r="AA66" i="63" s="1"/>
  <c r="AC66" i="14"/>
  <c r="X67"/>
  <c r="Y67"/>
  <c r="AA67" i="61" s="1"/>
  <c r="Z67" i="14"/>
  <c r="AA67" i="62" s="1"/>
  <c r="AA67" i="14"/>
  <c r="AB67"/>
  <c r="AC67"/>
  <c r="AA67" i="63" s="1"/>
  <c r="X68" i="14"/>
  <c r="AA68" i="61" s="1"/>
  <c r="Y68" i="14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AA70" i="61" s="1"/>
  <c r="Y70" i="14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A72" i="63" s="1"/>
  <c r="AC72" i="14"/>
  <c r="X73"/>
  <c r="Y73"/>
  <c r="AA73" i="61" s="1"/>
  <c r="Z73" i="14"/>
  <c r="AA73" i="62" s="1"/>
  <c r="AA73" i="14"/>
  <c r="AB73"/>
  <c r="AC73"/>
  <c r="AA73" i="63" s="1"/>
  <c r="X74" i="14"/>
  <c r="Y74"/>
  <c r="Z74"/>
  <c r="AA74"/>
  <c r="AA74" i="62" s="1"/>
  <c r="AB74" i="14"/>
  <c r="AA74" i="63" s="1"/>
  <c r="AC74" i="14"/>
  <c r="X75"/>
  <c r="Y75"/>
  <c r="AA75" i="61" s="1"/>
  <c r="Z75" i="14"/>
  <c r="AA75" i="62" s="1"/>
  <c r="AA75" i="14"/>
  <c r="AB75"/>
  <c r="AC75"/>
  <c r="AA75" i="63" s="1"/>
  <c r="X76" i="14"/>
  <c r="AA76" i="61" s="1"/>
  <c r="Y76" i="14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AA78" i="61" s="1"/>
  <c r="Y78" i="14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A80" i="63" s="1"/>
  <c r="AC80" i="14"/>
  <c r="X81"/>
  <c r="Y81"/>
  <c r="AA81" i="61" s="1"/>
  <c r="Z81" i="14"/>
  <c r="AA81" i="62" s="1"/>
  <c r="AA81" i="14"/>
  <c r="AB81"/>
  <c r="AC81"/>
  <c r="AA81" i="63" s="1"/>
  <c r="X82" i="14"/>
  <c r="Y82"/>
  <c r="Z82"/>
  <c r="AA82"/>
  <c r="AA82" i="62" s="1"/>
  <c r="AB82" i="14"/>
  <c r="AA82" i="63" s="1"/>
  <c r="AC82" i="14"/>
  <c r="X83"/>
  <c r="Y83"/>
  <c r="AA83" i="61" s="1"/>
  <c r="Z83" i="14"/>
  <c r="AA83" i="62" s="1"/>
  <c r="AA83" i="14"/>
  <c r="AB83"/>
  <c r="AC83"/>
  <c r="AA83" i="63" s="1"/>
  <c r="X84" i="14"/>
  <c r="AA84" i="61" s="1"/>
  <c r="Y84" i="1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AA86" i="61" s="1"/>
  <c r="Y86" i="14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A88" i="63" s="1"/>
  <c r="AC88" i="14"/>
  <c r="X89"/>
  <c r="Y89"/>
  <c r="AA89" i="61" s="1"/>
  <c r="Z89" i="14"/>
  <c r="AA89" i="62" s="1"/>
  <c r="AA89" i="14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A92" i="62" s="1"/>
  <c r="AB92" i="14"/>
  <c r="AA92" i="63" s="1"/>
  <c r="AC92" i="14"/>
  <c r="X93"/>
  <c r="Y93"/>
  <c r="AA93" i="61" s="1"/>
  <c r="Z93" i="14"/>
  <c r="AA93"/>
  <c r="AB93"/>
  <c r="AC93"/>
  <c r="AA93" i="63" s="1"/>
  <c r="X94" i="14"/>
  <c r="AA94" i="61" s="1"/>
  <c r="Y94" i="14"/>
  <c r="Z94"/>
  <c r="AA94"/>
  <c r="AA94" i="62" s="1"/>
  <c r="AB94" i="14"/>
  <c r="AA94" i="63" s="1"/>
  <c r="AC94" i="1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AA6"/>
  <c r="Y7"/>
  <c r="Z7"/>
  <c r="AB7"/>
  <c r="Y8"/>
  <c r="Z8"/>
  <c r="AB8"/>
  <c r="Y9"/>
  <c r="Z9"/>
  <c r="Y10"/>
  <c r="Z10"/>
  <c r="Y11"/>
  <c r="Z11"/>
  <c r="Y12"/>
  <c r="Z12"/>
  <c r="AA12"/>
  <c r="Y13"/>
  <c r="Z13"/>
  <c r="Y14"/>
  <c r="Z14"/>
  <c r="AA14"/>
  <c r="Y15"/>
  <c r="Z15"/>
  <c r="AB15"/>
  <c r="Y16"/>
  <c r="Z16"/>
  <c r="AB16"/>
  <c r="Y17"/>
  <c r="Z17"/>
  <c r="Y18"/>
  <c r="Z18"/>
  <c r="Y19"/>
  <c r="Z19"/>
  <c r="Y20"/>
  <c r="Z20"/>
  <c r="AA20"/>
  <c r="Y21"/>
  <c r="Z21"/>
  <c r="Y22"/>
  <c r="Z22"/>
  <c r="AA22"/>
  <c r="Y23"/>
  <c r="Z23"/>
  <c r="AB23"/>
  <c r="Y24"/>
  <c r="Z24"/>
  <c r="AB24"/>
  <c r="Y25"/>
  <c r="Z25"/>
  <c r="Y26"/>
  <c r="Z26"/>
  <c r="Y27"/>
  <c r="Z27"/>
  <c r="Y28"/>
  <c r="Z28"/>
  <c r="AA28"/>
  <c r="Y29"/>
  <c r="Z29"/>
  <c r="Y30"/>
  <c r="Z30"/>
  <c r="AA30"/>
  <c r="Y31"/>
  <c r="Z31"/>
  <c r="AB31"/>
  <c r="Y32"/>
  <c r="Z32"/>
  <c r="AB32"/>
  <c r="Y33"/>
  <c r="Z33"/>
  <c r="Y34"/>
  <c r="Z34"/>
  <c r="Y35"/>
  <c r="Z35"/>
  <c r="Y36"/>
  <c r="Z36"/>
  <c r="AA36"/>
  <c r="Y37"/>
  <c r="Z37"/>
  <c r="Y38"/>
  <c r="Z38"/>
  <c r="AA38"/>
  <c r="Y39"/>
  <c r="Z39"/>
  <c r="AB39"/>
  <c r="Y40"/>
  <c r="Z40"/>
  <c r="AB40"/>
  <c r="Y41"/>
  <c r="Z41"/>
  <c r="Y42"/>
  <c r="Z42"/>
  <c r="Y43"/>
  <c r="Z43"/>
  <c r="Y44"/>
  <c r="Z44"/>
  <c r="AA44"/>
  <c r="Y45"/>
  <c r="Z45"/>
  <c r="Y46"/>
  <c r="Z46"/>
  <c r="AA46"/>
  <c r="Y47"/>
  <c r="Z47"/>
  <c r="AB47"/>
  <c r="Y48"/>
  <c r="Z48"/>
  <c r="AB48"/>
  <c r="Y49"/>
  <c r="Z49"/>
  <c r="Y50"/>
  <c r="Z50"/>
  <c r="Y51"/>
  <c r="Z51"/>
  <c r="Y52"/>
  <c r="Z52"/>
  <c r="AA52"/>
  <c r="Y53"/>
  <c r="Z53"/>
  <c r="Y54"/>
  <c r="Z54"/>
  <c r="AA54"/>
  <c r="Y55"/>
  <c r="Z55"/>
  <c r="AB55"/>
  <c r="Y56"/>
  <c r="Z56"/>
  <c r="AB56"/>
  <c r="Y57"/>
  <c r="Z57"/>
  <c r="Y58"/>
  <c r="Z58"/>
  <c r="Y59"/>
  <c r="Z59"/>
  <c r="Y60"/>
  <c r="Z60"/>
  <c r="AA60"/>
  <c r="Y61"/>
  <c r="Z61"/>
  <c r="Y62"/>
  <c r="Z62"/>
  <c r="AA62"/>
  <c r="Y63"/>
  <c r="Z63"/>
  <c r="AB63"/>
  <c r="Y64"/>
  <c r="Z64"/>
  <c r="AB64"/>
  <c r="Y65"/>
  <c r="Z65"/>
  <c r="Y66"/>
  <c r="Z66"/>
  <c r="Y67"/>
  <c r="Z67"/>
  <c r="Y68"/>
  <c r="Z68"/>
  <c r="AA68"/>
  <c r="Y69"/>
  <c r="Z69"/>
  <c r="Y70"/>
  <c r="Z70"/>
  <c r="AA70"/>
  <c r="Y71"/>
  <c r="Z71"/>
  <c r="AB71"/>
  <c r="Y72"/>
  <c r="Z72"/>
  <c r="AB72"/>
  <c r="Y73"/>
  <c r="Z73"/>
  <c r="Y74"/>
  <c r="Z74"/>
  <c r="Y75"/>
  <c r="Z75"/>
  <c r="Y76"/>
  <c r="Z76"/>
  <c r="AA76"/>
  <c r="Y77"/>
  <c r="Z77"/>
  <c r="Y78"/>
  <c r="Z78"/>
  <c r="AA78"/>
  <c r="Y79"/>
  <c r="Z79"/>
  <c r="AB79"/>
  <c r="Y80"/>
  <c r="Z80"/>
  <c r="AB80"/>
  <c r="Y81"/>
  <c r="Z81"/>
  <c r="Y82"/>
  <c r="Z82"/>
  <c r="Y83"/>
  <c r="Z83"/>
  <c r="Y84"/>
  <c r="Z84"/>
  <c r="AA84"/>
  <c r="Y85"/>
  <c r="Z85"/>
  <c r="Y86"/>
  <c r="Z86"/>
  <c r="AA86"/>
  <c r="Y87"/>
  <c r="Z87"/>
  <c r="Y88"/>
  <c r="Z88"/>
  <c r="Y89"/>
  <c r="Z89"/>
  <c r="Y90"/>
  <c r="Z90"/>
  <c r="AA90"/>
  <c r="Y91"/>
  <c r="Z91"/>
  <c r="AA91"/>
  <c r="Y92"/>
  <c r="Z92"/>
  <c r="AB92"/>
  <c r="Y93"/>
  <c r="Z93"/>
  <c r="Y94"/>
  <c r="Z94"/>
  <c r="Y95"/>
  <c r="Z95"/>
  <c r="Y96"/>
  <c r="Z96"/>
  <c r="AA96"/>
  <c r="AB96"/>
  <c r="Y97"/>
  <c r="Z97"/>
  <c r="AA97"/>
  <c r="Y98"/>
  <c r="Z98"/>
  <c r="AB3"/>
  <c r="AA3"/>
  <c r="Z3"/>
  <c r="Y3"/>
  <c r="Y4" i="62"/>
  <c r="Z4"/>
  <c r="Y5"/>
  <c r="Z5"/>
  <c r="AA5"/>
  <c r="Y6"/>
  <c r="Z6"/>
  <c r="Y7"/>
  <c r="Z7"/>
  <c r="AA7"/>
  <c r="Y8"/>
  <c r="Z8"/>
  <c r="AA8"/>
  <c r="Y9"/>
  <c r="Z9"/>
  <c r="AB9"/>
  <c r="Y10"/>
  <c r="Z10"/>
  <c r="AB10"/>
  <c r="Y11"/>
  <c r="Z11"/>
  <c r="Y12"/>
  <c r="Z12"/>
  <c r="Y13"/>
  <c r="Z13"/>
  <c r="AA13"/>
  <c r="Y14"/>
  <c r="Z14"/>
  <c r="Y15"/>
  <c r="Z15"/>
  <c r="AA15"/>
  <c r="Y16"/>
  <c r="Z16"/>
  <c r="AA16"/>
  <c r="Y17"/>
  <c r="Z17"/>
  <c r="AB17"/>
  <c r="Y18"/>
  <c r="Z18"/>
  <c r="AB18"/>
  <c r="Y19"/>
  <c r="Z19"/>
  <c r="Y20"/>
  <c r="Z20"/>
  <c r="Y21"/>
  <c r="Z21"/>
  <c r="AA21"/>
  <c r="Y22"/>
  <c r="Z22"/>
  <c r="Y23"/>
  <c r="Z23"/>
  <c r="AA23"/>
  <c r="Y24"/>
  <c r="Z24"/>
  <c r="AA24"/>
  <c r="Y25"/>
  <c r="Z25"/>
  <c r="AB25"/>
  <c r="Y26"/>
  <c r="Z26"/>
  <c r="AB26"/>
  <c r="Y27"/>
  <c r="Z27"/>
  <c r="Y28"/>
  <c r="Z28"/>
  <c r="Y29"/>
  <c r="Z29"/>
  <c r="AA29"/>
  <c r="Y30"/>
  <c r="Z30"/>
  <c r="Y31"/>
  <c r="Z31"/>
  <c r="AA31"/>
  <c r="Y32"/>
  <c r="Z32"/>
  <c r="AA32"/>
  <c r="Y33"/>
  <c r="Z33"/>
  <c r="AB33"/>
  <c r="Y34"/>
  <c r="Z34"/>
  <c r="AB34"/>
  <c r="Y35"/>
  <c r="Z35"/>
  <c r="Y36"/>
  <c r="Z36"/>
  <c r="Y37"/>
  <c r="Z37"/>
  <c r="AA37"/>
  <c r="Y38"/>
  <c r="Z38"/>
  <c r="Y39"/>
  <c r="Z39"/>
  <c r="AA39"/>
  <c r="Y40"/>
  <c r="Z40"/>
  <c r="AA40"/>
  <c r="Y41"/>
  <c r="Z41"/>
  <c r="AB41"/>
  <c r="Y42"/>
  <c r="Z42"/>
  <c r="AB42"/>
  <c r="Y43"/>
  <c r="Z43"/>
  <c r="Y44"/>
  <c r="Z44"/>
  <c r="Y45"/>
  <c r="Z45"/>
  <c r="AA45"/>
  <c r="Y46"/>
  <c r="Z46"/>
  <c r="Y47"/>
  <c r="Z47"/>
  <c r="AA47"/>
  <c r="Y48"/>
  <c r="Z48"/>
  <c r="AA48"/>
  <c r="Y49"/>
  <c r="Z49"/>
  <c r="AB49"/>
  <c r="Y50"/>
  <c r="Z50"/>
  <c r="AB50"/>
  <c r="Y51"/>
  <c r="Z51"/>
  <c r="Y52"/>
  <c r="Z52"/>
  <c r="Y53"/>
  <c r="Z53"/>
  <c r="AA53"/>
  <c r="Y54"/>
  <c r="Z54"/>
  <c r="Y55"/>
  <c r="Z55"/>
  <c r="AA55"/>
  <c r="Y56"/>
  <c r="Z56"/>
  <c r="AA56"/>
  <c r="Y57"/>
  <c r="Z57"/>
  <c r="AB57"/>
  <c r="Y58"/>
  <c r="Z58"/>
  <c r="AB58"/>
  <c r="Y59"/>
  <c r="Z59"/>
  <c r="Y60"/>
  <c r="Z60"/>
  <c r="Y61"/>
  <c r="Z61"/>
  <c r="AA61"/>
  <c r="Y62"/>
  <c r="Z62"/>
  <c r="Y63"/>
  <c r="Z63"/>
  <c r="AA63"/>
  <c r="Y64"/>
  <c r="Z64"/>
  <c r="AA64"/>
  <c r="Y65"/>
  <c r="Z65"/>
  <c r="AB65"/>
  <c r="Y66"/>
  <c r="Z66"/>
  <c r="AB66"/>
  <c r="Y67"/>
  <c r="Z67"/>
  <c r="Y68"/>
  <c r="Z68"/>
  <c r="Y69"/>
  <c r="Z69"/>
  <c r="AA69"/>
  <c r="Y70"/>
  <c r="Z70"/>
  <c r="Y71"/>
  <c r="Z71"/>
  <c r="AA71"/>
  <c r="Y72"/>
  <c r="Z72"/>
  <c r="AA72"/>
  <c r="Y73"/>
  <c r="Z73"/>
  <c r="AB73"/>
  <c r="Y74"/>
  <c r="Z74"/>
  <c r="AB74"/>
  <c r="Y75"/>
  <c r="Z75"/>
  <c r="Y76"/>
  <c r="Z76"/>
  <c r="Y77"/>
  <c r="Z77"/>
  <c r="AA77"/>
  <c r="Y78"/>
  <c r="Z78"/>
  <c r="Y79"/>
  <c r="Z79"/>
  <c r="AA79"/>
  <c r="Y80"/>
  <c r="Z80"/>
  <c r="AA80"/>
  <c r="Y81"/>
  <c r="Z81"/>
  <c r="AB81"/>
  <c r="Y82"/>
  <c r="Z82"/>
  <c r="AB82"/>
  <c r="Y83"/>
  <c r="Z83"/>
  <c r="Y84"/>
  <c r="Z84"/>
  <c r="Y85"/>
  <c r="Z85"/>
  <c r="AA85"/>
  <c r="Y86"/>
  <c r="Z86"/>
  <c r="Y87"/>
  <c r="Z87"/>
  <c r="AA87"/>
  <c r="Y88"/>
  <c r="Z88"/>
  <c r="AA88"/>
  <c r="Y89"/>
  <c r="Z89"/>
  <c r="AB89"/>
  <c r="Y90"/>
  <c r="Z90"/>
  <c r="AB90"/>
  <c r="Y91"/>
  <c r="Z91"/>
  <c r="Y92"/>
  <c r="Z92"/>
  <c r="Y93"/>
  <c r="Z93"/>
  <c r="AA93"/>
  <c r="Y94"/>
  <c r="Z94"/>
  <c r="Y95"/>
  <c r="Z95"/>
  <c r="AA95"/>
  <c r="Y96"/>
  <c r="Z96"/>
  <c r="AA96"/>
  <c r="Y97"/>
  <c r="Z97"/>
  <c r="AB97"/>
  <c r="Y98"/>
  <c r="Z98"/>
  <c r="AB98"/>
  <c r="Z3"/>
  <c r="Y3"/>
  <c r="Y4" i="61"/>
  <c r="Z4"/>
  <c r="AB4"/>
  <c r="Y5"/>
  <c r="Z5"/>
  <c r="Y6"/>
  <c r="Z6"/>
  <c r="Y7"/>
  <c r="Z7"/>
  <c r="Y8"/>
  <c r="Z8"/>
  <c r="AA8"/>
  <c r="Y9"/>
  <c r="Z9"/>
  <c r="Y10"/>
  <c r="Z10"/>
  <c r="AA10"/>
  <c r="Y11"/>
  <c r="Z11"/>
  <c r="AB11"/>
  <c r="Y12"/>
  <c r="Z12"/>
  <c r="AB12"/>
  <c r="Y13"/>
  <c r="Z13"/>
  <c r="Y14"/>
  <c r="Z14"/>
  <c r="Y15"/>
  <c r="Z15"/>
  <c r="Y16"/>
  <c r="Z16"/>
  <c r="AA16"/>
  <c r="Y17"/>
  <c r="Z17"/>
  <c r="Y18"/>
  <c r="Z18"/>
  <c r="AA18"/>
  <c r="Y19"/>
  <c r="Z19"/>
  <c r="AB19"/>
  <c r="Y20"/>
  <c r="Z20"/>
  <c r="AB20"/>
  <c r="Y21"/>
  <c r="Z21"/>
  <c r="Y22"/>
  <c r="Z22"/>
  <c r="Y23"/>
  <c r="Z23"/>
  <c r="Y24"/>
  <c r="Z24"/>
  <c r="AA24"/>
  <c r="Y25"/>
  <c r="Z25"/>
  <c r="Y26"/>
  <c r="Z26"/>
  <c r="AA26"/>
  <c r="Y27"/>
  <c r="Z27"/>
  <c r="AB27"/>
  <c r="Y28"/>
  <c r="Z28"/>
  <c r="AB28"/>
  <c r="Y29"/>
  <c r="Z29"/>
  <c r="Y30"/>
  <c r="Z30"/>
  <c r="Y31"/>
  <c r="Z31"/>
  <c r="Y32"/>
  <c r="Z32"/>
  <c r="AA32"/>
  <c r="Y33"/>
  <c r="Z33"/>
  <c r="Y34"/>
  <c r="Z34"/>
  <c r="AA34"/>
  <c r="Y35"/>
  <c r="Z35"/>
  <c r="AB35"/>
  <c r="Y36"/>
  <c r="Z36"/>
  <c r="AB36"/>
  <c r="Y37"/>
  <c r="Z37"/>
  <c r="Y38"/>
  <c r="Z38"/>
  <c r="Y39"/>
  <c r="Z39"/>
  <c r="Y40"/>
  <c r="Z40"/>
  <c r="AA40"/>
  <c r="Y41"/>
  <c r="Z41"/>
  <c r="Y42"/>
  <c r="Z42"/>
  <c r="AA42"/>
  <c r="Y43"/>
  <c r="Z43"/>
  <c r="AB43"/>
  <c r="Y44"/>
  <c r="Z44"/>
  <c r="AB44"/>
  <c r="Y45"/>
  <c r="Z45"/>
  <c r="Y46"/>
  <c r="Z46"/>
  <c r="Y47"/>
  <c r="Z47"/>
  <c r="Y48"/>
  <c r="Z48"/>
  <c r="AA48"/>
  <c r="Y49"/>
  <c r="Z49"/>
  <c r="Y50"/>
  <c r="Z50"/>
  <c r="AA50"/>
  <c r="Y51"/>
  <c r="Z51"/>
  <c r="AB51"/>
  <c r="Y52"/>
  <c r="Z52"/>
  <c r="AB52"/>
  <c r="Y53"/>
  <c r="Z53"/>
  <c r="Y54"/>
  <c r="Z54"/>
  <c r="Y55"/>
  <c r="Z55"/>
  <c r="Y56"/>
  <c r="Z56"/>
  <c r="AA56"/>
  <c r="Y57"/>
  <c r="Z57"/>
  <c r="Y58"/>
  <c r="Z58"/>
  <c r="AA58"/>
  <c r="Y59"/>
  <c r="Z59"/>
  <c r="AB59"/>
  <c r="Y60"/>
  <c r="Z60"/>
  <c r="AB60"/>
  <c r="Y61"/>
  <c r="Z61"/>
  <c r="Y62"/>
  <c r="Z62"/>
  <c r="Y63"/>
  <c r="Z63"/>
  <c r="Y64"/>
  <c r="Z64"/>
  <c r="AA64"/>
  <c r="Y65"/>
  <c r="Z65"/>
  <c r="Y66"/>
  <c r="Z66"/>
  <c r="AA66"/>
  <c r="Y67"/>
  <c r="Z67"/>
  <c r="AB67"/>
  <c r="Y68"/>
  <c r="Z68"/>
  <c r="AB68"/>
  <c r="Y69"/>
  <c r="Z69"/>
  <c r="Y70"/>
  <c r="Z70"/>
  <c r="Y71"/>
  <c r="Z71"/>
  <c r="Y72"/>
  <c r="Z72"/>
  <c r="AA72"/>
  <c r="Y73"/>
  <c r="Z73"/>
  <c r="Y74"/>
  <c r="Z74"/>
  <c r="AA74"/>
  <c r="Y75"/>
  <c r="Z75"/>
  <c r="AB75"/>
  <c r="Y76"/>
  <c r="Z76"/>
  <c r="AB76"/>
  <c r="Y77"/>
  <c r="Z77"/>
  <c r="Y78"/>
  <c r="Z78"/>
  <c r="Y79"/>
  <c r="Z79"/>
  <c r="Y80"/>
  <c r="Z80"/>
  <c r="AA80"/>
  <c r="Y81"/>
  <c r="Z81"/>
  <c r="Y82"/>
  <c r="Z82"/>
  <c r="AA82"/>
  <c r="Y83"/>
  <c r="Z83"/>
  <c r="AB83"/>
  <c r="Y84"/>
  <c r="Z84"/>
  <c r="AB84"/>
  <c r="Y85"/>
  <c r="Z85"/>
  <c r="Y86"/>
  <c r="Z86"/>
  <c r="Y87"/>
  <c r="Z87"/>
  <c r="Y88"/>
  <c r="Z88"/>
  <c r="AA88"/>
  <c r="Y89"/>
  <c r="Z89"/>
  <c r="Y90"/>
  <c r="Z90"/>
  <c r="AA90"/>
  <c r="Y91"/>
  <c r="Z91"/>
  <c r="AB91"/>
  <c r="Y92"/>
  <c r="Z92"/>
  <c r="AB92"/>
  <c r="Y93"/>
  <c r="Z93"/>
  <c r="Y94"/>
  <c r="Z94"/>
  <c r="Y95"/>
  <c r="Z95"/>
  <c r="Y96"/>
  <c r="Z96"/>
  <c r="AA96"/>
  <c r="Y97"/>
  <c r="Z97"/>
  <c r="Y98"/>
  <c r="Z98"/>
  <c r="AA98"/>
  <c r="Z3"/>
  <c r="Y3"/>
  <c r="AL99" i="24" l="1"/>
  <c r="AK99" i="27"/>
  <c r="AR99" i="26"/>
  <c r="AQ99" i="27"/>
  <c r="AO99" i="26"/>
  <c r="AB97" i="63"/>
  <c r="AB93"/>
  <c r="AB93" i="61"/>
  <c r="AB89" i="63"/>
  <c r="AB85"/>
  <c r="AB81"/>
  <c r="AB81" i="61"/>
  <c r="AB77" i="63"/>
  <c r="AB77" i="61"/>
  <c r="AB73" i="63"/>
  <c r="AB73" i="61"/>
  <c r="AB69" i="63"/>
  <c r="AB69" i="61"/>
  <c r="AB65"/>
  <c r="AB61" i="63"/>
  <c r="AB61" i="61"/>
  <c r="AB57" i="63"/>
  <c r="AB53"/>
  <c r="AO99" i="24"/>
  <c r="AP99" i="28"/>
  <c r="AO99" i="30"/>
  <c r="AP99"/>
  <c r="AR99"/>
  <c r="AQ99" i="26"/>
  <c r="AQ99" i="28"/>
  <c r="AO99"/>
  <c r="AR99"/>
  <c r="AO99" i="27"/>
  <c r="AB98" i="61"/>
  <c r="AB90"/>
  <c r="AB86"/>
  <c r="AB82" i="63"/>
  <c r="AB82" i="61"/>
  <c r="AB78"/>
  <c r="AB74" i="63"/>
  <c r="AB74" i="61"/>
  <c r="AB70"/>
  <c r="AB66" i="63"/>
  <c r="AB66" i="61"/>
  <c r="AB62" i="63"/>
  <c r="AB62" i="61"/>
  <c r="AB58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Q99" i="30"/>
  <c r="AB65" i="63"/>
  <c r="AB78"/>
  <c r="AB70"/>
  <c r="AB58"/>
  <c r="AB56" i="62"/>
  <c r="AB89" i="61"/>
  <c r="AB94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U95"/>
  <c r="N95"/>
  <c r="F95"/>
  <c r="U94"/>
  <c r="AD93"/>
  <c r="U93"/>
  <c r="F93"/>
  <c r="AD92"/>
  <c r="U92"/>
  <c r="N92"/>
  <c r="U91"/>
  <c r="N91"/>
  <c r="U90"/>
  <c r="AD89"/>
  <c r="U89"/>
  <c r="F89"/>
  <c r="AD88"/>
  <c r="U88"/>
  <c r="N88"/>
  <c r="U87"/>
  <c r="N87"/>
  <c r="F87"/>
  <c r="U86"/>
  <c r="AD85"/>
  <c r="U85"/>
  <c r="N85"/>
  <c r="F85"/>
  <c r="U84"/>
  <c r="F84"/>
  <c r="U83"/>
  <c r="N83"/>
  <c r="F83"/>
  <c r="U82"/>
  <c r="U81"/>
  <c r="N81"/>
  <c r="F81"/>
  <c r="U80"/>
  <c r="U79"/>
  <c r="N79"/>
  <c r="F79"/>
  <c r="AC78"/>
  <c r="U78"/>
  <c r="F78"/>
  <c r="U77"/>
  <c r="N77"/>
  <c r="F77"/>
  <c r="U76"/>
  <c r="U75"/>
  <c r="N75"/>
  <c r="F75"/>
  <c r="U74"/>
  <c r="N74"/>
  <c r="U73"/>
  <c r="F73"/>
  <c r="U72"/>
  <c r="U71"/>
  <c r="N71"/>
  <c r="F71"/>
  <c r="U70"/>
  <c r="F70"/>
  <c r="AD69"/>
  <c r="U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U61"/>
  <c r="F61"/>
  <c r="U60"/>
  <c r="U59"/>
  <c r="N59"/>
  <c r="F59"/>
  <c r="U58"/>
  <c r="F58"/>
  <c r="U57"/>
  <c r="F57"/>
  <c r="U56"/>
  <c r="F56"/>
  <c r="U55"/>
  <c r="N55"/>
  <c r="F55"/>
  <c r="U54"/>
  <c r="AD53"/>
  <c r="U53"/>
  <c r="F53"/>
  <c r="U52"/>
  <c r="U51"/>
  <c r="N51"/>
  <c r="F51"/>
  <c r="AD50"/>
  <c r="U50"/>
  <c r="U49"/>
  <c r="F49"/>
  <c r="U48"/>
  <c r="U47"/>
  <c r="U46"/>
  <c r="U45"/>
  <c r="F45"/>
  <c r="U44"/>
  <c r="U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C99" i="57" l="1"/>
  <c r="F85" i="58"/>
  <c r="F41"/>
  <c r="F89" i="61"/>
  <c r="F59"/>
  <c r="F23"/>
  <c r="F47" i="62"/>
  <c r="F91" i="63"/>
  <c r="F37"/>
  <c r="F29"/>
  <c r="N5" i="58"/>
  <c r="N54" i="62"/>
  <c r="N58"/>
  <c r="N62"/>
  <c r="N70"/>
  <c r="N78"/>
  <c r="N82"/>
  <c r="N86"/>
  <c r="N90"/>
  <c r="N94"/>
  <c r="N98"/>
  <c r="N53"/>
  <c r="N57"/>
  <c r="N61"/>
  <c r="N69"/>
  <c r="N73"/>
  <c r="N89"/>
  <c r="N93"/>
  <c r="C99" i="63"/>
  <c r="F21"/>
  <c r="B99"/>
  <c r="F91" i="62"/>
  <c r="F43"/>
  <c r="C99" i="56"/>
  <c r="F9"/>
  <c r="C99" i="55"/>
  <c r="F15"/>
  <c r="K99" i="66"/>
  <c r="F62" i="57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V28" s="1"/>
  <c r="O29" i="65"/>
  <c r="D29" i="56" s="1"/>
  <c r="G29" s="1"/>
  <c r="V29" s="1"/>
  <c r="O30" i="65"/>
  <c r="D30" i="56" s="1"/>
  <c r="G30" s="1"/>
  <c r="V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O62" s="1"/>
  <c r="N66"/>
  <c r="N70"/>
  <c r="N74"/>
  <c r="N78"/>
  <c r="O78" s="1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O55" s="1"/>
  <c r="N56"/>
  <c r="O56" s="1"/>
  <c r="N59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O80" s="1"/>
  <c r="N83"/>
  <c r="O83" s="1"/>
  <c r="N84"/>
  <c r="N87"/>
  <c r="O87" s="1"/>
  <c r="N88"/>
  <c r="N91"/>
  <c r="O91" s="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56"/>
  <c r="V4"/>
  <c r="O32"/>
  <c r="V47"/>
  <c r="V31"/>
  <c r="V43"/>
  <c r="V87"/>
  <c r="O98"/>
  <c r="V10" i="56"/>
  <c r="V19"/>
  <c r="O26"/>
  <c r="V35"/>
  <c r="O35"/>
  <c r="V51"/>
  <c r="O51"/>
  <c r="N8" i="55"/>
  <c r="F9"/>
  <c r="I99"/>
  <c r="M99"/>
  <c r="G10"/>
  <c r="N12"/>
  <c r="F13"/>
  <c r="G26"/>
  <c r="N28"/>
  <c r="F29"/>
  <c r="V38"/>
  <c r="G42"/>
  <c r="N44"/>
  <c r="F45"/>
  <c r="V54"/>
  <c r="N60"/>
  <c r="F61"/>
  <c r="O80"/>
  <c r="V3"/>
  <c r="V62"/>
  <c r="V94"/>
  <c r="O94"/>
  <c r="V15" i="56"/>
  <c r="O15"/>
  <c r="V22"/>
  <c r="V31"/>
  <c r="O31"/>
  <c r="V38"/>
  <c r="V52"/>
  <c r="V62"/>
  <c r="V67"/>
  <c r="V75"/>
  <c r="V78"/>
  <c r="V83"/>
  <c r="V91"/>
  <c r="V12" i="55"/>
  <c r="V17"/>
  <c r="V90"/>
  <c r="V11" i="56"/>
  <c r="O11"/>
  <c r="V27"/>
  <c r="O27"/>
  <c r="V43"/>
  <c r="O43"/>
  <c r="B99" i="55"/>
  <c r="F3"/>
  <c r="K99"/>
  <c r="F5"/>
  <c r="G18"/>
  <c r="O19"/>
  <c r="N20"/>
  <c r="O20" s="1"/>
  <c r="F21"/>
  <c r="O35"/>
  <c r="N36"/>
  <c r="O36" s="1"/>
  <c r="F37"/>
  <c r="O51"/>
  <c r="N52"/>
  <c r="F53"/>
  <c r="O5" i="56"/>
  <c r="O61"/>
  <c r="V91" i="55"/>
  <c r="V7" i="56"/>
  <c r="O7"/>
  <c r="V23"/>
  <c r="O23"/>
  <c r="O30"/>
  <c r="V39"/>
  <c r="O39"/>
  <c r="V46"/>
  <c r="V55"/>
  <c r="O58"/>
  <c r="V63"/>
  <c r="V66"/>
  <c r="V71"/>
  <c r="V74"/>
  <c r="V79"/>
  <c r="V82"/>
  <c r="V87"/>
  <c r="V95"/>
  <c r="O95"/>
  <c r="J99" i="55"/>
  <c r="N24"/>
  <c r="N40"/>
  <c r="N56"/>
  <c r="O71"/>
  <c r="V25" i="58"/>
  <c r="V89"/>
  <c r="V63" i="55"/>
  <c r="V67"/>
  <c r="V71"/>
  <c r="V79"/>
  <c r="V83"/>
  <c r="V64" i="56"/>
  <c r="B99" i="57"/>
  <c r="F3"/>
  <c r="K99"/>
  <c r="N82"/>
  <c r="F83"/>
  <c r="F97"/>
  <c r="C99" i="58"/>
  <c r="I99"/>
  <c r="M99"/>
  <c r="N4"/>
  <c r="F5"/>
  <c r="N12"/>
  <c r="F13"/>
  <c r="V14"/>
  <c r="N20"/>
  <c r="F21"/>
  <c r="O37"/>
  <c r="V50"/>
  <c r="V66"/>
  <c r="V68" i="55"/>
  <c r="V84"/>
  <c r="F3" i="56"/>
  <c r="F99" s="1"/>
  <c r="V25"/>
  <c r="V41"/>
  <c r="V57"/>
  <c r="V89"/>
  <c r="N3" i="57"/>
  <c r="V46" i="58"/>
  <c r="V94"/>
  <c r="N3" i="56"/>
  <c r="N90" i="57"/>
  <c r="F91"/>
  <c r="K99" i="58"/>
  <c r="U99"/>
  <c r="F9"/>
  <c r="F17"/>
  <c r="V26"/>
  <c r="V42"/>
  <c r="O42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V69" i="56"/>
  <c r="V53"/>
  <c r="V37"/>
  <c r="V21"/>
  <c r="O45"/>
  <c r="O97"/>
  <c r="O89"/>
  <c r="G3"/>
  <c r="O65"/>
  <c r="O29"/>
  <c r="O93"/>
  <c r="O91" i="55"/>
  <c r="O67"/>
  <c r="V49" i="56"/>
  <c r="V33"/>
  <c r="V13"/>
  <c r="V88" i="55"/>
  <c r="V72"/>
  <c r="O76"/>
  <c r="O60"/>
  <c r="O28"/>
  <c r="O5" i="58"/>
  <c r="O38" i="55"/>
  <c r="O94" i="56"/>
  <c r="O86"/>
  <c r="O48"/>
  <c r="O32"/>
  <c r="O62" i="55"/>
  <c r="O46"/>
  <c r="O9"/>
  <c r="O6" i="58"/>
  <c r="O96" i="55"/>
  <c r="O84" i="56"/>
  <c r="O68"/>
  <c r="O36"/>
  <c r="V92" i="55"/>
  <c r="O44"/>
  <c r="O12"/>
  <c r="V48"/>
  <c r="O92" i="56"/>
  <c r="O76"/>
  <c r="O14" i="58"/>
  <c r="O40" i="55"/>
  <c r="O34" i="56"/>
  <c r="O18"/>
  <c r="O6"/>
  <c r="O30" i="55"/>
  <c r="O24" i="56"/>
  <c r="O17" i="55"/>
  <c r="O57" i="56"/>
  <c r="O17" i="58"/>
  <c r="O97"/>
  <c r="O81"/>
  <c r="O74"/>
  <c r="O26"/>
  <c r="G50" i="55"/>
  <c r="O30" i="58"/>
  <c r="O11" i="57"/>
  <c r="O9" i="58"/>
  <c r="O66"/>
  <c r="O13" i="57"/>
  <c r="O48"/>
  <c r="O64"/>
  <c r="O73" i="56"/>
  <c r="O41"/>
  <c r="O66"/>
  <c r="O46"/>
  <c r="O42"/>
  <c r="O22"/>
  <c r="O14"/>
  <c r="O14" i="55"/>
  <c r="O78"/>
  <c r="O74"/>
  <c r="O66"/>
  <c r="O43"/>
  <c r="O65" i="58"/>
  <c r="O57"/>
  <c r="O41"/>
  <c r="O25"/>
  <c r="O40" i="57"/>
  <c r="O85" i="56"/>
  <c r="V73"/>
  <c r="O8"/>
  <c r="G8"/>
  <c r="V8" s="1"/>
  <c r="G4"/>
  <c r="V4" s="1"/>
  <c r="O98"/>
  <c r="O90"/>
  <c r="O82"/>
  <c r="O70"/>
  <c r="O59"/>
  <c r="O54"/>
  <c r="O50"/>
  <c r="V42"/>
  <c r="V14"/>
  <c r="O9"/>
  <c r="O90" i="55"/>
  <c r="V78"/>
  <c r="V66"/>
  <c r="O83"/>
  <c r="O82"/>
  <c r="O75"/>
  <c r="O39"/>
  <c r="O22"/>
  <c r="O11"/>
  <c r="O81" i="56"/>
  <c r="V77"/>
  <c r="E99"/>
  <c r="G12"/>
  <c r="V12" s="1"/>
  <c r="O4"/>
  <c r="O88"/>
  <c r="O60"/>
  <c r="O52"/>
  <c r="O47"/>
  <c r="O44"/>
  <c r="O40"/>
  <c r="O25"/>
  <c r="O17"/>
  <c r="G95" i="55"/>
  <c r="V95" s="1"/>
  <c r="V64"/>
  <c r="O56"/>
  <c r="O52"/>
  <c r="O24"/>
  <c r="E99"/>
  <c r="V16"/>
  <c r="V14"/>
  <c r="G7"/>
  <c r="O86"/>
  <c r="V74"/>
  <c r="O70"/>
  <c r="O59"/>
  <c r="D99"/>
  <c r="V93" i="58"/>
  <c r="V65"/>
  <c r="G59"/>
  <c r="V57"/>
  <c r="V53"/>
  <c r="G27"/>
  <c r="G11"/>
  <c r="V11" s="1"/>
  <c r="V61"/>
  <c r="V41"/>
  <c r="O44" i="57"/>
  <c r="O56"/>
  <c r="V40"/>
  <c r="O4"/>
  <c r="G91" i="58"/>
  <c r="G75"/>
  <c r="G43"/>
  <c r="O29"/>
  <c r="V21"/>
  <c r="E99"/>
  <c r="O77"/>
  <c r="O45"/>
  <c r="V30"/>
  <c r="D99"/>
  <c r="V5"/>
  <c r="G93" i="57"/>
  <c r="V93" s="1"/>
  <c r="G77"/>
  <c r="V77" s="1"/>
  <c r="G69"/>
  <c r="O69" s="1"/>
  <c r="G61"/>
  <c r="V61" s="1"/>
  <c r="G53"/>
  <c r="O53" s="1"/>
  <c r="G45"/>
  <c r="O45" s="1"/>
  <c r="G37"/>
  <c r="O37" s="1"/>
  <c r="G25"/>
  <c r="V25" s="1"/>
  <c r="O24"/>
  <c r="G21"/>
  <c r="V21" s="1"/>
  <c r="G9"/>
  <c r="V9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9" i="55"/>
  <c r="O12" i="56"/>
  <c r="O16"/>
  <c r="O95" i="55"/>
  <c r="V7"/>
  <c r="O7"/>
  <c r="V59" i="58"/>
  <c r="O59"/>
  <c r="V27"/>
  <c r="O27"/>
  <c r="O5" i="57"/>
  <c r="V69"/>
  <c r="V53"/>
  <c r="O25"/>
  <c r="O91" i="58"/>
  <c r="V91"/>
  <c r="V75"/>
  <c r="O75"/>
  <c r="O56"/>
  <c r="O43"/>
  <c r="V43"/>
  <c r="O80"/>
  <c r="O93" i="57"/>
  <c r="O77"/>
  <c r="O61"/>
  <c r="V45"/>
  <c r="V37"/>
  <c r="O21"/>
  <c r="O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95"/>
  <c r="CO93"/>
  <c r="BY95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BT28"/>
  <c r="BT24"/>
  <c r="BT8"/>
  <c r="CZ97"/>
  <c r="CZ77"/>
  <c r="CZ6"/>
  <c r="CV13"/>
  <c r="CV4"/>
  <c r="BM40"/>
  <c r="DI40" s="1"/>
  <c r="E40" i="40" s="1"/>
  <c r="BM96" i="54"/>
  <c r="DI96" s="1"/>
  <c r="E96" i="40" s="1"/>
  <c r="BM84" i="54"/>
  <c r="BM67"/>
  <c r="BM62"/>
  <c r="BM56"/>
  <c r="BM42"/>
  <c r="BM16"/>
  <c r="BM4"/>
  <c r="CO5"/>
  <c r="BF28"/>
  <c r="BF96"/>
  <c r="DH96" s="1"/>
  <c r="D96" i="40" s="1"/>
  <c r="BF56" i="54"/>
  <c r="BF46"/>
  <c r="BF42"/>
  <c r="BF32"/>
  <c r="BF24"/>
  <c r="BF16"/>
  <c r="DH16" s="1"/>
  <c r="D16" i="40" s="1"/>
  <c r="BF14" i="5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J91"/>
  <c r="F91" i="40" s="1"/>
  <c r="BF92" i="54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DJ67" i="54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BF93"/>
  <c r="BF95"/>
  <c r="DH95" s="1"/>
  <c r="D95" i="40" s="1"/>
  <c r="BF98" i="54"/>
  <c r="DH98" s="1"/>
  <c r="D98" i="40" s="1"/>
  <c r="AY4" i="54"/>
  <c r="DG4" s="1"/>
  <c r="C4" i="40" s="1"/>
  <c r="AY6" i="54"/>
  <c r="AY8"/>
  <c r="AY9"/>
  <c r="AY15"/>
  <c r="DG15" s="1"/>
  <c r="C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DG48" s="1"/>
  <c r="C48" i="40" s="1"/>
  <c r="AY58" i="54"/>
  <c r="DH58"/>
  <c r="D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AY81" i="54"/>
  <c r="AY83"/>
  <c r="AY86"/>
  <c r="DG86" s="1"/>
  <c r="C86" i="40" s="1"/>
  <c r="AY95" i="54"/>
  <c r="AY97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AY56"/>
  <c r="DG56" s="1"/>
  <c r="C56" i="40" s="1"/>
  <c r="AY89" i="54"/>
  <c r="CE89"/>
  <c r="AY91"/>
  <c r="AY92"/>
  <c r="AY9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DG23" s="1"/>
  <c r="C23" i="40" s="1"/>
  <c r="AY26" i="54"/>
  <c r="AY33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AR17" i="54"/>
  <c r="DF17" s="1"/>
  <c r="B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V14"/>
  <c r="BZ18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71"/>
  <c r="DD55"/>
  <c r="DD18"/>
  <c r="CW46"/>
  <c r="CW8"/>
  <c r="CW48"/>
  <c r="CW30"/>
  <c r="CW16"/>
  <c r="CW38"/>
  <c r="CW34"/>
  <c r="CP44"/>
  <c r="CP38"/>
  <c r="CP26"/>
  <c r="CP12"/>
  <c r="CP35"/>
  <c r="CP30"/>
  <c r="CP14"/>
  <c r="CI68"/>
  <c r="CI50"/>
  <c r="CI17"/>
  <c r="CI16"/>
  <c r="CI7"/>
  <c r="CB41"/>
  <c r="CB37"/>
  <c r="CB22"/>
  <c r="CB18"/>
  <c r="CB7"/>
  <c r="DK6"/>
  <c r="DK5"/>
  <c r="CB61"/>
  <c r="CB30"/>
  <c r="CB50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C63"/>
  <c r="AC67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10"/>
  <c r="AD10" s="1"/>
  <c r="AC18"/>
  <c r="AD18" s="1"/>
  <c r="AC26"/>
  <c r="AD26" s="1"/>
  <c r="AC34"/>
  <c r="AD34" s="1"/>
  <c r="AC42"/>
  <c r="AD42" s="1"/>
  <c r="AC50"/>
  <c r="AD50" s="1"/>
  <c r="AC54"/>
  <c r="AD54" s="1"/>
  <c r="AC62"/>
  <c r="AD62" s="1"/>
  <c r="AC66"/>
  <c r="AD66" s="1"/>
  <c r="AC74"/>
  <c r="AD74" s="1"/>
  <c r="AC82"/>
  <c r="AD82" s="1"/>
  <c r="AC86"/>
  <c r="AD86" s="1"/>
  <c r="AC94"/>
  <c r="AD94" s="1"/>
  <c r="AC98"/>
  <c r="AD98" s="1"/>
  <c r="AC9"/>
  <c r="AD9" s="1"/>
  <c r="AC17"/>
  <c r="AD17" s="1"/>
  <c r="AC21"/>
  <c r="AD21" s="1"/>
  <c r="AC25"/>
  <c r="AD25" s="1"/>
  <c r="AC33"/>
  <c r="AD33" s="1"/>
  <c r="AC41"/>
  <c r="AD41" s="1"/>
  <c r="AC49"/>
  <c r="AD49" s="1"/>
  <c r="AC57"/>
  <c r="AD57" s="1"/>
  <c r="AC65"/>
  <c r="AD65" s="1"/>
  <c r="AC73"/>
  <c r="AD73" s="1"/>
  <c r="AC81"/>
  <c r="AD81" s="1"/>
  <c r="AC89"/>
  <c r="AD89" s="1"/>
  <c r="AC97"/>
  <c r="AD97" s="1"/>
  <c r="AC12"/>
  <c r="AD12" s="1"/>
  <c r="AC24"/>
  <c r="AD24" s="1"/>
  <c r="AC36"/>
  <c r="AD36" s="1"/>
  <c r="AC44"/>
  <c r="AD44" s="1"/>
  <c r="AC48"/>
  <c r="AD48" s="1"/>
  <c r="AC56"/>
  <c r="AD56" s="1"/>
  <c r="AC64"/>
  <c r="AD64" s="1"/>
  <c r="AC72"/>
  <c r="AD72" s="1"/>
  <c r="AC80"/>
  <c r="AD80" s="1"/>
  <c r="AC88"/>
  <c r="AD88" s="1"/>
  <c r="AC96"/>
  <c r="AD96" s="1"/>
  <c r="AC6"/>
  <c r="AD6" s="1"/>
  <c r="AC14"/>
  <c r="AD14" s="1"/>
  <c r="AC22"/>
  <c r="AD22" s="1"/>
  <c r="AC30"/>
  <c r="AD30" s="1"/>
  <c r="AC38"/>
  <c r="AD38" s="1"/>
  <c r="AC46"/>
  <c r="AD46" s="1"/>
  <c r="AC58"/>
  <c r="AD58" s="1"/>
  <c r="AC70"/>
  <c r="AD70" s="1"/>
  <c r="AC78"/>
  <c r="AD78" s="1"/>
  <c r="AC90"/>
  <c r="AD90" s="1"/>
  <c r="AC13"/>
  <c r="AD13" s="1"/>
  <c r="AC29"/>
  <c r="AD29" s="1"/>
  <c r="AC37"/>
  <c r="AD37" s="1"/>
  <c r="AC45"/>
  <c r="AD45" s="1"/>
  <c r="AC53"/>
  <c r="AD53" s="1"/>
  <c r="AC61"/>
  <c r="AD61" s="1"/>
  <c r="AC69"/>
  <c r="AD69" s="1"/>
  <c r="AC77"/>
  <c r="AD77" s="1"/>
  <c r="AC85"/>
  <c r="AD85" s="1"/>
  <c r="AC93"/>
  <c r="AD93" s="1"/>
  <c r="AC8"/>
  <c r="AD8" s="1"/>
  <c r="AC16"/>
  <c r="AD16" s="1"/>
  <c r="AC20"/>
  <c r="AD20" s="1"/>
  <c r="AC28"/>
  <c r="AD28" s="1"/>
  <c r="AC32"/>
  <c r="AD32" s="1"/>
  <c r="AC40"/>
  <c r="AD40" s="1"/>
  <c r="AC52"/>
  <c r="AD52" s="1"/>
  <c r="AC60"/>
  <c r="AD60" s="1"/>
  <c r="AC68"/>
  <c r="AD68" s="1"/>
  <c r="AC76"/>
  <c r="AD76" s="1"/>
  <c r="AC84"/>
  <c r="AD84" s="1"/>
  <c r="AC92"/>
  <c r="AD92" s="1"/>
  <c r="AC5"/>
  <c r="AD5" s="1"/>
  <c r="AC4"/>
  <c r="AD4" s="1"/>
  <c r="AE99" i="29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59"/>
  <c r="AD63"/>
  <c r="AD67"/>
  <c r="AD7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11"/>
  <c r="BA99" i="31"/>
  <c r="L99" i="28"/>
  <c r="L99" i="27"/>
  <c r="L99" i="26"/>
  <c r="BA99" i="5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5" i="27"/>
  <c r="AD5" s="1"/>
  <c r="AC4" i="26"/>
  <c r="AD4" s="1"/>
  <c r="AC5" i="28"/>
  <c r="AD5" s="1"/>
  <c r="AC5" i="29"/>
  <c r="AD5" s="1"/>
  <c r="AD3" i="28"/>
  <c r="AD3" i="26"/>
  <c r="AC3" i="29"/>
  <c r="AD3" s="1"/>
  <c r="AC3" i="27"/>
  <c r="AD3" s="1"/>
  <c r="AC4" i="24"/>
  <c r="AD4" s="1"/>
  <c r="AC4" i="28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C6" i="27"/>
  <c r="AD6" s="1"/>
  <c r="AC5" i="24"/>
  <c r="AD5" s="1"/>
  <c r="AC6" i="28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7" i="29"/>
  <c r="AD7" s="1"/>
  <c r="AC5" i="26"/>
  <c r="AD5" s="1"/>
  <c r="AC6"/>
  <c r="AD6" s="1"/>
  <c r="AC7" i="24"/>
  <c r="AD7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C7" i="26"/>
  <c r="AD7" s="1"/>
  <c r="AC8" i="28"/>
  <c r="AD8" s="1"/>
  <c r="AC7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9"/>
  <c r="AD9" s="1"/>
  <c r="AC9" i="27"/>
  <c r="AD9" s="1"/>
  <c r="AC9" i="24"/>
  <c r="AD9" s="1"/>
  <c r="AC8" i="29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C12" i="28"/>
  <c r="AD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7"/>
  <c r="AD13" s="1"/>
  <c r="AC12" i="26"/>
  <c r="AD12" s="1"/>
  <c r="AC13" i="28"/>
  <c r="AD13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4" l="1"/>
  <c r="AD15" s="1"/>
  <c r="AC15" i="29"/>
  <c r="AD15" s="1"/>
  <c r="AC15" i="28"/>
  <c r="AD15" s="1"/>
  <c r="J15" i="44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4"/>
  <c r="AD17" s="1"/>
  <c r="AC17" i="29"/>
  <c r="AD17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8"/>
  <c r="AD19" s="1"/>
  <c r="AC19" i="24"/>
  <c r="AD19" s="1"/>
  <c r="AC18" i="26"/>
  <c r="AD18" s="1"/>
  <c r="J19" i="44"/>
  <c r="H20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C19" i="26"/>
  <c r="AD19" s="1"/>
  <c r="J20" i="44"/>
  <c r="AC20" i="24"/>
  <c r="AD20" s="1"/>
  <c r="AC20" i="29"/>
  <c r="AD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9"/>
  <c r="AD21" s="1"/>
  <c r="AC20" i="26"/>
  <c r="AD20" s="1"/>
  <c r="AC21" i="27"/>
  <c r="AD21" s="1"/>
  <c r="AC21" i="28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C22" i="28"/>
  <c r="AD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3" i="27"/>
  <c r="AD23" s="1"/>
  <c r="AC23" i="29"/>
  <c r="AD23" s="1"/>
  <c r="AC23" i="24"/>
  <c r="AD23" s="1"/>
  <c r="AC22" i="26"/>
  <c r="AD22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8"/>
  <c r="AD26" s="1"/>
  <c r="AC26" i="24"/>
  <c r="AD26" s="1"/>
  <c r="AC26" i="27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9"/>
  <c r="AD28" s="1"/>
  <c r="AC28" i="27"/>
  <c r="AD28" s="1"/>
  <c r="AC28" i="24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7"/>
  <c r="AD30" s="1"/>
  <c r="AC30" i="24"/>
  <c r="AD30" s="1"/>
  <c r="AC30" i="28"/>
  <c r="AD30" s="1"/>
  <c r="AC30" i="29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7"/>
  <c r="AD31" s="1"/>
  <c r="AC31" i="28"/>
  <c r="AD31" s="1"/>
  <c r="AC30" i="26"/>
  <c r="AD30" s="1"/>
  <c r="AC31" i="29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2" i="26"/>
  <c r="AD32" s="1"/>
  <c r="AC33" i="24"/>
  <c r="AD33" s="1"/>
  <c r="AC33" i="29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4"/>
  <c r="AD36" s="1"/>
  <c r="AC35" i="26"/>
  <c r="AD35" s="1"/>
  <c r="AC36" i="27"/>
  <c r="AD36" s="1"/>
  <c r="AC36" i="29"/>
  <c r="AD36" s="1"/>
  <c r="J36" i="44"/>
  <c r="H37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G38" i="44"/>
  <c r="AC37" i="24"/>
  <c r="AD37" s="1"/>
  <c r="AC37" i="28"/>
  <c r="AD37" s="1"/>
  <c r="J37" i="44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AC39" i="28"/>
  <c r="AD39" s="1"/>
  <c r="AC39" i="29"/>
  <c r="AD39" s="1"/>
  <c r="AC39" i="27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39" i="26"/>
  <c r="AD39" s="1"/>
  <c r="AC40" i="27"/>
  <c r="AD40" s="1"/>
  <c r="AC40" i="28"/>
  <c r="AD40" s="1"/>
  <c r="AC40" i="29"/>
  <c r="AD40" s="1"/>
  <c r="AC40" i="24"/>
  <c r="AD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9"/>
  <c r="AD41" s="1"/>
  <c r="AC41" i="27"/>
  <c r="AD41" s="1"/>
  <c r="AC40" i="26"/>
  <c r="AD40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C42" i="26"/>
  <c r="AD42" s="1"/>
  <c r="AC43" i="28"/>
  <c r="AD43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J45" i="44"/>
  <c r="AC45" i="29"/>
  <c r="AD45" s="1"/>
  <c r="AC45" i="27"/>
  <c r="AD45" s="1"/>
  <c r="AC44" i="26"/>
  <c r="AD44" s="1"/>
  <c r="AC45" i="28"/>
  <c r="AD45" s="1"/>
  <c r="G42" i="61"/>
  <c r="O42" s="1"/>
  <c r="Q49" i="44"/>
  <c r="M46" i="53"/>
  <c r="V46" s="1"/>
  <c r="L46"/>
  <c r="U46" s="1"/>
  <c r="N46" i="27" s="1"/>
  <c r="K46" i="53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8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C46" i="27"/>
  <c r="AD46" s="1"/>
  <c r="AC46" i="28"/>
  <c r="AD46" s="1"/>
  <c r="AC46" i="29"/>
  <c r="AD46" s="1"/>
  <c r="AC45" i="26"/>
  <c r="AD45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G48" i="44" s="1"/>
  <c r="B48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6" i="26"/>
  <c r="AD46" s="1"/>
  <c r="AC47" i="29"/>
  <c r="AD47" s="1"/>
  <c r="AC47" i="27"/>
  <c r="AD47" s="1"/>
  <c r="AC47" i="24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4"/>
  <c r="AD48" s="1"/>
  <c r="AC47" i="26"/>
  <c r="AD47" s="1"/>
  <c r="AC48" i="28"/>
  <c r="AD48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J49" i="44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0" i="26"/>
  <c r="AD50" s="1"/>
  <c r="AC51" i="28"/>
  <c r="AD51" s="1"/>
  <c r="AC51" i="24"/>
  <c r="AD51" s="1"/>
  <c r="AC51" i="27"/>
  <c r="AD51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C54" i="28"/>
  <c r="AD54" s="1"/>
  <c r="AC54" i="29"/>
  <c r="AD54" s="1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V52" i="6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7"/>
  <c r="AD58" s="1"/>
  <c r="AC58" i="28"/>
  <c r="AD58" s="1"/>
  <c r="AC58" i="24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59" i="26" l="1"/>
  <c r="AD59" s="1"/>
  <c r="AC60" i="28"/>
  <c r="AD60" s="1"/>
  <c r="AC60" i="24"/>
  <c r="AD60" s="1"/>
  <c r="AC60" i="29"/>
  <c r="AD60" s="1"/>
  <c r="AC60" i="27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V61" s="1"/>
  <c r="AC64" i="28"/>
  <c r="AD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7"/>
  <c r="N65" i="28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C65" i="27"/>
  <c r="AD65" s="1"/>
  <c r="AC65" i="28"/>
  <c r="AD65" s="1"/>
  <c r="AC64" i="26"/>
  <c r="AD64" s="1"/>
  <c r="AC65" i="29"/>
  <c r="AD65" s="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J66" i="44"/>
  <c r="AC66" i="24"/>
  <c r="AD66" s="1"/>
  <c r="AC66" i="28"/>
  <c r="AD66" s="1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G68" i="44" s="1"/>
  <c r="O65" i="14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J67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8"/>
  <c r="AD68" s="1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8" i="26"/>
  <c r="AD68" s="1"/>
  <c r="AC69" i="27"/>
  <c r="AD69" s="1"/>
  <c r="AC69" i="24"/>
  <c r="AD69" s="1"/>
  <c r="AC69" i="29"/>
  <c r="AD69" s="1"/>
  <c r="G70" i="44"/>
  <c r="J70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AC72" i="29"/>
  <c r="AD72" s="1"/>
  <c r="AC72" i="27"/>
  <c r="AD72" s="1"/>
  <c r="H73" i="44"/>
  <c r="AC71" i="26"/>
  <c r="AD71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9"/>
  <c r="AD73" s="1"/>
  <c r="AC73" i="28"/>
  <c r="AD73" s="1"/>
  <c r="AC73" i="24"/>
  <c r="AD73" s="1"/>
  <c r="AC73" i="27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4" i="29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9"/>
  <c r="AD75" s="1"/>
  <c r="AC75" i="28"/>
  <c r="AD75" s="1"/>
  <c r="AC75" i="27"/>
  <c r="AD75" s="1"/>
  <c r="AC75" i="24"/>
  <c r="AD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C76" i="27"/>
  <c r="AD76" s="1"/>
  <c r="J76" i="44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8" i="29"/>
  <c r="AD78" s="1"/>
  <c r="AC78" i="24"/>
  <c r="AD78" s="1"/>
  <c r="AC78" i="28"/>
  <c r="AD78" s="1"/>
  <c r="AC77" i="26"/>
  <c r="AD77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V78"/>
  <c r="O78"/>
  <c r="T78"/>
  <c r="G81" i="44" s="1"/>
  <c r="B81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8"/>
  <c r="AD80" s="1"/>
  <c r="AC80" i="24"/>
  <c r="AD80" s="1"/>
  <c r="AC80" i="29"/>
  <c r="AD80" s="1"/>
  <c r="AC79" i="26"/>
  <c r="AD79" s="1"/>
  <c r="J80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0" i="26"/>
  <c r="AD80" s="1"/>
  <c r="AC81" i="24"/>
  <c r="AD81" s="1"/>
  <c r="AC81" i="28"/>
  <c r="AD81" s="1"/>
  <c r="AC81" i="27"/>
  <c r="AD81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G83" i="44"/>
  <c r="M84"/>
  <c r="V79" i="63"/>
  <c r="O79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8"/>
  <c r="AD83" s="1"/>
  <c r="AC82" i="26"/>
  <c r="AD82" s="1"/>
  <c r="AC83" i="24"/>
  <c r="AD83" s="1"/>
  <c r="J83" i="44"/>
  <c r="AC83" i="29"/>
  <c r="AD83" s="1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3" i="26"/>
  <c r="AD83" s="1"/>
  <c r="AC84" i="24"/>
  <c r="AD84" s="1"/>
  <c r="V81" i="61"/>
  <c r="J84" i="44"/>
  <c r="G85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AC85" i="27"/>
  <c r="AD85" s="1"/>
  <c r="AC85" i="29"/>
  <c r="AD85" s="1"/>
  <c r="AC85" i="28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J86" i="44"/>
  <c r="AC86" i="29"/>
  <c r="AD86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H89" i="44"/>
  <c r="AC88" i="29"/>
  <c r="AD88" s="1"/>
  <c r="AC87" i="26"/>
  <c r="AD87" s="1"/>
  <c r="O83" i="63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8"/>
  <c r="AD89" s="1"/>
  <c r="AC88" i="26"/>
  <c r="AD88" s="1"/>
  <c r="AC89" i="27"/>
  <c r="AD89" s="1"/>
  <c r="AC89" i="29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4"/>
  <c r="AD94" s="1"/>
  <c r="AC94" i="29"/>
  <c r="AD94" s="1"/>
  <c r="O90" i="61"/>
  <c r="AC94" i="27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C94" i="26"/>
  <c r="AD94" s="1"/>
  <c r="AC95" i="28"/>
  <c r="AD95" s="1"/>
  <c r="AC95" i="29"/>
  <c r="AD95" s="1"/>
  <c r="AC95" i="27"/>
  <c r="AD95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V91" i="63"/>
  <c r="G97" i="44"/>
  <c r="J96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<sst xmlns="http://schemas.openxmlformats.org/spreadsheetml/2006/main" count="7811" uniqueCount="483">
  <si>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</si>
  <si>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</si>
  <si>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</si>
  <si>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</si>
  <si>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</si>
  <si>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</si>
  <si>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</si>
  <si>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</si>
  <si>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</si>
  <si>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</si>
  <si>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</si>
  <si>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</si>
  <si>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</si>
  <si>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</si>
  <si>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</si>
  <si>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</si>
  <si>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</si>
  <si>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</si>
  <si>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</si>
  <si>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</si>
  <si>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</si>
  <si>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</si>
  <si>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</si>
  <si>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</si>
  <si>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</si>
  <si>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</si>
  <si>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</si>
  <si>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</si>
  <si>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</si>
  <si>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</si>
  <si>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</si>
  <si>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</si>
  <si>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</si>
  <si>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</si>
  <si>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</si>
  <si>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</si>
  <si>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</si>
  <si>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</si>
  <si>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</si>
  <si>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</si>
  <si>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</si>
  <si>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</si>
  <si>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</si>
  <si>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</si>
  <si>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</si>
  <si>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</si>
  <si>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</si>
  <si>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</si>
  <si>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</si>
  <si>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</si>
  <si>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</si>
  <si>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</si>
  <si>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</si>
  <si>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</si>
  <si>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</si>
  <si>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</si>
  <si>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</si>
  <si>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</si>
  <si>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</si>
  <si>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</si>
  <si>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</si>
  <si>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</si>
  <si>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</si>
  <si>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</si>
  <si>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</si>
  <si>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</si>
  <si>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</si>
  <si>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</si>
  <si>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</si>
  <si>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</si>
  <si>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</si>
  <si>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</si>
  <si>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</si>
  <si>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</si>
  <si>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</si>
  <si>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</si>
  <si>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</si>
  <si>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</si>
  <si>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</si>
  <si>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</si>
  <si>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</si>
  <si>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</si>
  <si>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</si>
  <si>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</si>
  <si>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</si>
  <si>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</si>
  <si>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</si>
  <si>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</si>
  <si>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</si>
  <si>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</si>
  <si>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</si>
  <si>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</si>
  <si>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</si>
  <si>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</si>
  <si>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</si>
  <si>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</si>
  <si>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</si>
  <si>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</si>
  <si>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</si>
  <si>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</si>
  <si>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</si>
  <si>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</si>
  <si>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</si>
  <si>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</si>
  <si>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</si>
  <si>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</si>
  <si>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</si>
  <si>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</si>
  <si>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</si>
  <si>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</si>
  <si>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</si>
  <si>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</si>
  <si>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</si>
  <si>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</si>
  <si>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</si>
  <si>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</si>
  <si>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</si>
  <si>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</si>
  <si>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</si>
  <si>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</si>
  <si>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</si>
  <si>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</si>
  <si>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</si>
  <si>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</si>
  <si>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</si>
  <si>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</si>
  <si>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</si>
  <si>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</si>
  <si>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</si>
  <si>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</si>
  <si>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</si>
  <si>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</si>
  <si>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</si>
  <si>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</si>
  <si>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</si>
  <si>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</si>
  <si>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</si>
  <si>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</si>
  <si>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</si>
  <si>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</si>
  <si>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</si>
  <si>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</si>
  <si>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</si>
  <si>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</si>
  <si>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</si>
  <si>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</si>
  <si>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</si>
  <si>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</si>
  <si>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</si>
  <si>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</si>
  <si>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</si>
  <si>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</si>
  <si>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</si>
  <si>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</si>
  <si>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</si>
  <si>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</si>
  <si>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</si>
  <si>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</si>
  <si>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</si>
  <si>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</si>
  <si>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</si>
  <si>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</si>
  <si>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</si>
  <si>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</si>
  <si>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</si>
  <si>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</si>
  <si>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</si>
  <si>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</si>
  <si>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</si>
  <si>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</si>
  <si>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</si>
  <si>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</si>
  <si>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</si>
  <si>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</si>
  <si>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</si>
  <si>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</si>
  <si>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</si>
  <si>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</si>
  <si>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</si>
  <si>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</si>
  <si>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</si>
  <si>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</si>
  <si>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</si>
  <si>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</si>
  <si>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</si>
  <si>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</si>
  <si>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</si>
  <si>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</si>
  <si>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</si>
  <si>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</si>
  <si>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</si>
  <si>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</si>
  <si>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</si>
  <si>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</si>
  <si>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</si>
  <si>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</si>
  <si>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</si>
  <si>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</si>
  <si>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</si>
  <si>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</si>
  <si>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</si>
  <si>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</si>
  <si>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</si>
  <si>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</si>
  <si>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</si>
  <si>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</si>
  <si>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</si>
  <si>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</si>
  <si>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</si>
  <si>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</si>
  <si>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</si>
  <si>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</si>
  <si>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</si>
  <si>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</si>
  <si>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</si>
  <si>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</si>
  <si>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</si>
  <si>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</si>
  <si>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</si>
  <si>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</si>
  <si>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</si>
  <si>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</si>
  <si>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</si>
  <si>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</si>
  <si>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</si>
  <si>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</si>
  <si>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</si>
  <si>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</si>
  <si>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</si>
  <si>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</si>
  <si>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</si>
  <si>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</si>
  <si>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</si>
  <si>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</si>
  <si>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</si>
  <si>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</si>
  <si>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</si>
  <si>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</si>
  <si>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</si>
  <si>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</si>
  <si>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</si>
  <si>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</si>
  <si>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</si>
  <si>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</si>
  <si>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</si>
  <si>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</si>
  <si>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</si>
  <si>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</si>
  <si>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</si>
  <si>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</si>
  <si>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</si>
  <si>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</si>
  <si>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</si>
  <si>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</si>
  <si>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</si>
  <si>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</si>
  <si>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</si>
  <si>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</si>
  <si>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</si>
  <si>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</si>
  <si>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</si>
  <si>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</si>
  <si>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</si>
  <si>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</si>
  <si>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</si>
  <si>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</si>
  <si>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</si>
  <si>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</si>
  <si>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</si>
  <si>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</si>
  <si>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</si>
  <si>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</si>
  <si>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</si>
  <si>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</si>
  <si>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</si>
  <si>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</si>
  <si>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</si>
  <si>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</si>
  <si>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</si>
  <si>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</si>
  <si>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</si>
  <si>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</si>
  <si>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</si>
  <si>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</si>
  <si>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</si>
  <si>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</si>
  <si>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</si>
  <si>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</si>
  <si>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</si>
  <si>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</si>
  <si>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</si>
  <si>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</si>
  <si>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</si>
  <si>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</si>
  <si>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</si>
  <si>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</si>
  <si>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</si>
  <si>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</si>
  <si>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</si>
  <si>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</si>
  <si>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</si>
  <si>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</si>
  <si>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</si>
  <si>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</si>
  <si>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</si>
  <si>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</si>
  <si>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</si>
  <si>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</si>
  <si>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</si>
  <si>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</si>
  <si>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</si>
  <si>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</si>
  <si>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</si>
  <si>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</si>
  <si>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</si>
  <si>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</si>
  <si>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</si>
  <si>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</si>
  <si>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</si>
  <si>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</si>
  <si>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</si>
  <si>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</si>
  <si>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</si>
  <si>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</si>
  <si>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</si>
  <si>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</si>
  <si>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</si>
  <si>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</si>
  <si>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</si>
  <si>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</si>
  <si>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</si>
  <si>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</si>
  <si>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</si>
  <si>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</si>
  <si>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</si>
  <si>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</si>
  <si>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</si>
  <si>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</si>
  <si>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</si>
  <si>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</si>
  <si>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</si>
  <si>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</si>
  <si>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</si>
  <si>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</si>
  <si>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</si>
  <si>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</si>
  <si>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</si>
  <si>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</si>
  <si>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</si>
  <si>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</si>
  <si>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</si>
  <si>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</si>
  <si>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</si>
  <si>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</si>
  <si>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</si>
  <si>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</si>
  <si>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</si>
  <si>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</si>
  <si>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</si>
  <si>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</si>
  <si>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</si>
  <si>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</si>
  <si>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</si>
  <si>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</si>
  <si>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</si>
  <si>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</si>
  <si>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</si>
  <si>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</si>
  <si>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</si>
  <si>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</si>
  <si>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</si>
  <si>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</si>
  <si>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</si>
  <si>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</si>
  <si>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</si>
  <si>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</si>
  <si>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</si>
  <si>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</si>
  <si>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</si>
  <si>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</si>
  <si>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</si>
  <si>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</si>
  <si>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</si>
  <si>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</si>
  <si>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</si>
  <si>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</si>
  <si>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</si>
  <si>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</si>
  <si>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</si>
  <si>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</si>
  <si>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</si>
  <si>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</si>
  <si>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</si>
  <si>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</si>
  <si>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</si>
  <si>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</si>
  <si>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</si>
  <si>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</si>
  <si>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</si>
  <si>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</si>
  <si>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</si>
  <si>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</si>
  <si>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</si>
  <si>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</si>
  <si>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</si>
  <si>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</si>
  <si>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</si>
  <si>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</si>
  <si>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</si>
  <si>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</si>
  <si>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</si>
  <si>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</si>
  <si>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</si>
  <si>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</si>
  <si>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</si>
  <si>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</si>
  <si>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</si>
  <si>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</si>
  <si>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</si>
  <si>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</si>
  <si>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</si>
  <si>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</si>
  <si>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</si>
  <si>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</si>
  <si>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</si>
  <si>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71IS2022/04/01</t>
  </si>
  <si>
    <t>ANTA_CRF(NR-74)</t>
  </si>
  <si>
    <t>ANTA_GF(NR-74)</t>
  </si>
  <si>
    <t>ANTA_LF(NR-74)</t>
  </si>
  <si>
    <t>ANTA_RF(NR-74)</t>
  </si>
  <si>
    <t>AURY_CRF(NR-74)</t>
  </si>
  <si>
    <t>AURY_GF(NR-74)</t>
  </si>
  <si>
    <t>AURY_LF(NR-74)</t>
  </si>
  <si>
    <t>AURY_RF(NR-74)</t>
  </si>
  <si>
    <t>BRBCL(ER-54)</t>
  </si>
  <si>
    <t>BSIUL(NR-74)</t>
  </si>
  <si>
    <t>CHAMERA1(NR-74)</t>
  </si>
  <si>
    <t>CHAMERA2(NR-74)</t>
  </si>
  <si>
    <t>CHAMERA3(NR-74)</t>
  </si>
  <si>
    <t>DADRI_CRF(NR-74)</t>
  </si>
  <si>
    <t>DADRI_GF(NR-74)</t>
  </si>
  <si>
    <t>DADRI_LF(NR-74)</t>
  </si>
  <si>
    <t>DADRI_RF(NR-74)</t>
  </si>
  <si>
    <t>DADRT2(NR-74)</t>
  </si>
  <si>
    <t>DHAULIGNGA(NR-74)</t>
  </si>
  <si>
    <t>DULHASTI(NR-74)</t>
  </si>
  <si>
    <t>FSTPP I &amp; II(ER-54)</t>
  </si>
  <si>
    <t>JHAJJAR(NR-74)</t>
  </si>
  <si>
    <t>KHSTPP-II(ER-54)</t>
  </si>
  <si>
    <t>KOTESHWR(NR-74)</t>
  </si>
  <si>
    <t>NAPP(NR-74)</t>
  </si>
  <si>
    <t>NJPC(NR-74)</t>
  </si>
  <si>
    <t>PARBATI3(NR-74)</t>
  </si>
  <si>
    <t>RAPPB(NR-74)</t>
  </si>
  <si>
    <t>RAPPC(NR-74)</t>
  </si>
  <si>
    <t>RIHAND1(NR-74)</t>
  </si>
  <si>
    <t>RIHAND2(NR-74)</t>
  </si>
  <si>
    <t>RIHAND3(NR-74)</t>
  </si>
  <si>
    <t>SALAL(NR-74)</t>
  </si>
  <si>
    <t>SASAN(WR-47)</t>
  </si>
  <si>
    <t>SEWA2(NR-74)</t>
  </si>
  <si>
    <t>SINGRAULI(NR-74)</t>
  </si>
  <si>
    <t>SINGRAULI_HYDRO(NR-74)</t>
  </si>
  <si>
    <t>TALA(ER-54)</t>
  </si>
  <si>
    <t>TANAKPUR(NR-74)</t>
  </si>
  <si>
    <t>TEHRI(NR-74)</t>
  </si>
  <si>
    <t>UNCHAHAR1(NR-74)</t>
  </si>
  <si>
    <t>UNCHAHAR2(NR-74)</t>
  </si>
  <si>
    <t>UNCHAHAR3(NR-74)</t>
  </si>
  <si>
    <t>UNCHAHAR4(NR-74)</t>
  </si>
  <si>
    <t>URI2(NR-74)</t>
  </si>
  <si>
    <t>Teesta_III</t>
  </si>
  <si>
    <t>KSK_MAHANADI</t>
  </si>
  <si>
    <t>SINGOLI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</si>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</sst>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29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29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29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29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29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29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26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29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26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26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26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28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28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26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30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26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26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26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26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24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24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24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24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24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24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24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18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20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20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20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20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20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18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20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18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18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18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18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14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18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18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18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18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18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14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18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18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18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18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18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15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23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23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23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23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23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25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23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23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23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23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23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26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23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23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23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25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25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25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28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28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28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28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28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42</v>
          </cell>
          <cell r="C5">
            <v>28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28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28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28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28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28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28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28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28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28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28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28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28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28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28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28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28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28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28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28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28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28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28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28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28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28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28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28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28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28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28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28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28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28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29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29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29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29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29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29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29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29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29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29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29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29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29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25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25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28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28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28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28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44652</v>
      </c>
      <c r="Z3" s="37">
        <f>S3</f>
        <v>44652</v>
      </c>
      <c r="AE3" s="36"/>
      <c r="AH3" s="38">
        <f>AV4</f>
        <v>44652</v>
      </c>
    </row>
    <row r="4" spans="1:48" ht="15.75" thickBot="1">
      <c r="A4" s="37">
        <f>frq!A1</f>
        <v>44652</v>
      </c>
      <c r="L4" s="37">
        <f>frq!A1</f>
        <v>44652</v>
      </c>
      <c r="P4" s="37">
        <f>frq!A1</f>
        <v>44652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7.8750000000000001E-2</v>
      </c>
      <c r="H38" s="54">
        <f>(BAWANA!U35+BAWANA!V35)/4000</f>
        <v>0</v>
      </c>
      <c r="I38" s="54"/>
      <c r="J38" s="54">
        <f t="shared" si="3"/>
        <v>7.8750000000000001E-2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7.8750000000000001E-2</v>
      </c>
      <c r="H39" s="54">
        <f>(BAWANA!U36+BAWANA!V36)/4000</f>
        <v>0</v>
      </c>
      <c r="I39" s="54"/>
      <c r="J39" s="54">
        <f t="shared" si="3"/>
        <v>7.8750000000000001E-2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7.8750000000000001E-2</v>
      </c>
      <c r="H40" s="54">
        <f>(BAWANA!U37+BAWANA!V37)/4000</f>
        <v>0</v>
      </c>
      <c r="I40" s="54"/>
      <c r="J40" s="54">
        <f t="shared" si="3"/>
        <v>7.8750000000000001E-2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7.8750000000000001E-2</v>
      </c>
      <c r="H41" s="54">
        <f>(BAWANA!U38+BAWANA!V38)/4000</f>
        <v>0</v>
      </c>
      <c r="I41" s="54"/>
      <c r="J41" s="54">
        <f t="shared" si="3"/>
        <v>7.8750000000000001E-2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7.8750000000000001E-2</v>
      </c>
      <c r="H42" s="54">
        <f>(BAWANA!U39+BAWANA!V39)/4000</f>
        <v>0</v>
      </c>
      <c r="I42" s="54"/>
      <c r="J42" s="54">
        <f t="shared" si="3"/>
        <v>7.8750000000000001E-2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7.4350000000000032</v>
      </c>
      <c r="H102" s="54">
        <f t="shared" si="14"/>
        <v>0</v>
      </c>
      <c r="I102" s="54"/>
      <c r="J102" s="54">
        <f t="shared" si="14"/>
        <v>7.4350000000000032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56.17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</v>
      </c>
      <c r="P3" s="95">
        <v>0</v>
      </c>
      <c r="Q3" s="95">
        <v>0</v>
      </c>
      <c r="R3" s="95">
        <v>0</v>
      </c>
      <c r="S3" s="114">
        <v>0</v>
      </c>
      <c r="U3" s="115">
        <v>-15</v>
      </c>
      <c r="V3" s="116">
        <v>56.17</v>
      </c>
      <c r="W3">
        <v>56.17</v>
      </c>
      <c r="X3">
        <v>-15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46.55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</v>
      </c>
      <c r="P4" s="88">
        <v>0</v>
      </c>
      <c r="Q4" s="88">
        <v>0</v>
      </c>
      <c r="R4" s="88">
        <v>0</v>
      </c>
      <c r="S4" s="116">
        <v>0</v>
      </c>
      <c r="U4" s="115">
        <v>-15</v>
      </c>
      <c r="V4" s="116">
        <v>46.55</v>
      </c>
      <c r="W4">
        <v>46.55</v>
      </c>
      <c r="X4">
        <v>-15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28.05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-10</v>
      </c>
      <c r="V5" s="116">
        <v>28.05</v>
      </c>
      <c r="W5">
        <v>28.05</v>
      </c>
      <c r="X5">
        <v>-10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28.05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28.05</v>
      </c>
      <c r="W6">
        <v>28.05</v>
      </c>
      <c r="X6">
        <v>-10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-42</v>
      </c>
      <c r="O7" s="88">
        <v>-35</v>
      </c>
      <c r="P7" s="88">
        <v>-55</v>
      </c>
      <c r="Q7" s="88">
        <v>0</v>
      </c>
      <c r="R7" s="88">
        <v>0</v>
      </c>
      <c r="S7" s="116">
        <v>0</v>
      </c>
      <c r="U7" s="115">
        <v>-132</v>
      </c>
      <c r="V7" s="116">
        <v>0</v>
      </c>
      <c r="W7">
        <v>-42</v>
      </c>
      <c r="X7">
        <v>-35</v>
      </c>
      <c r="Y7">
        <v>0</v>
      </c>
      <c r="Z7">
        <v>0</v>
      </c>
      <c r="AA7">
        <v>0</v>
      </c>
      <c r="AB7">
        <v>-55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-41</v>
      </c>
      <c r="O8" s="88">
        <v>-35</v>
      </c>
      <c r="P8" s="88">
        <v>0</v>
      </c>
      <c r="Q8" s="88">
        <v>0</v>
      </c>
      <c r="R8" s="88">
        <v>0</v>
      </c>
      <c r="S8" s="116">
        <v>0</v>
      </c>
      <c r="U8" s="115">
        <v>-76</v>
      </c>
      <c r="V8" s="116">
        <v>0</v>
      </c>
      <c r="W8">
        <v>-41</v>
      </c>
      <c r="X8">
        <v>-35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-68</v>
      </c>
      <c r="O9" s="88">
        <v>-60</v>
      </c>
      <c r="P9" s="88">
        <v>0</v>
      </c>
      <c r="Q9" s="88">
        <v>0</v>
      </c>
      <c r="R9" s="88">
        <v>0</v>
      </c>
      <c r="S9" s="116">
        <v>0</v>
      </c>
      <c r="U9" s="115">
        <v>-128</v>
      </c>
      <c r="V9" s="116">
        <v>0</v>
      </c>
      <c r="W9">
        <v>-68</v>
      </c>
      <c r="X9">
        <v>-60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</v>
      </c>
      <c r="O10" s="88">
        <v>-38</v>
      </c>
      <c r="P10" s="88">
        <v>0</v>
      </c>
      <c r="Q10" s="88">
        <v>0</v>
      </c>
      <c r="R10" s="88">
        <v>0</v>
      </c>
      <c r="S10" s="116">
        <v>0</v>
      </c>
      <c r="U10" s="115">
        <v>-52</v>
      </c>
      <c r="V10" s="116">
        <v>0</v>
      </c>
      <c r="W10">
        <v>-14</v>
      </c>
      <c r="X10">
        <v>-38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-40</v>
      </c>
      <c r="P11" s="88">
        <v>0</v>
      </c>
      <c r="Q11" s="88">
        <v>0</v>
      </c>
      <c r="R11" s="88">
        <v>0</v>
      </c>
      <c r="S11" s="116">
        <v>0</v>
      </c>
      <c r="U11" s="115">
        <v>-40</v>
      </c>
      <c r="V11" s="116">
        <v>0</v>
      </c>
      <c r="W11">
        <v>0</v>
      </c>
      <c r="X11">
        <v>-40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-32</v>
      </c>
      <c r="P12" s="88">
        <v>0</v>
      </c>
      <c r="Q12" s="88">
        <v>0</v>
      </c>
      <c r="R12" s="88">
        <v>0</v>
      </c>
      <c r="S12" s="116">
        <v>0</v>
      </c>
      <c r="U12" s="115">
        <v>-32</v>
      </c>
      <c r="V12" s="116">
        <v>0</v>
      </c>
      <c r="W12">
        <v>0</v>
      </c>
      <c r="X12">
        <v>-32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-38</v>
      </c>
      <c r="O13" s="88">
        <v>-43</v>
      </c>
      <c r="P13" s="88">
        <v>0</v>
      </c>
      <c r="Q13" s="88">
        <v>0</v>
      </c>
      <c r="R13" s="88">
        <v>0</v>
      </c>
      <c r="S13" s="116">
        <v>0</v>
      </c>
      <c r="U13" s="115">
        <v>-81</v>
      </c>
      <c r="V13" s="116">
        <v>0</v>
      </c>
      <c r="W13">
        <v>-38</v>
      </c>
      <c r="X13">
        <v>-43</v>
      </c>
      <c r="Y13">
        <v>0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-32</v>
      </c>
      <c r="O14" s="88">
        <v>-49</v>
      </c>
      <c r="P14" s="88">
        <v>0</v>
      </c>
      <c r="Q14" s="88">
        <v>0</v>
      </c>
      <c r="R14" s="88">
        <v>0</v>
      </c>
      <c r="S14" s="116">
        <v>0</v>
      </c>
      <c r="U14" s="115">
        <v>-81</v>
      </c>
      <c r="V14" s="116">
        <v>0</v>
      </c>
      <c r="W14">
        <v>-32</v>
      </c>
      <c r="X14">
        <v>-49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</v>
      </c>
      <c r="P15" s="88">
        <v>0</v>
      </c>
      <c r="Q15" s="88">
        <v>0</v>
      </c>
      <c r="R15" s="88">
        <v>0</v>
      </c>
      <c r="S15" s="116">
        <v>0</v>
      </c>
      <c r="U15" s="115">
        <v>-5</v>
      </c>
      <c r="V15" s="116">
        <v>0</v>
      </c>
      <c r="W15">
        <v>0</v>
      </c>
      <c r="X15">
        <v>-5</v>
      </c>
      <c r="Y15">
        <v>0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-52</v>
      </c>
      <c r="P16" s="88">
        <v>0</v>
      </c>
      <c r="Q16" s="88">
        <v>0</v>
      </c>
      <c r="R16" s="88">
        <v>0</v>
      </c>
      <c r="S16" s="116">
        <v>0</v>
      </c>
      <c r="U16" s="115">
        <v>-52</v>
      </c>
      <c r="V16" s="116">
        <v>0</v>
      </c>
      <c r="W16">
        <v>0</v>
      </c>
      <c r="X16">
        <v>-52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-78</v>
      </c>
      <c r="O17" s="88">
        <v>-65</v>
      </c>
      <c r="P17" s="88">
        <v>-10</v>
      </c>
      <c r="Q17" s="88">
        <v>0</v>
      </c>
      <c r="R17" s="88">
        <v>0</v>
      </c>
      <c r="S17" s="116">
        <v>0</v>
      </c>
      <c r="U17" s="115">
        <v>-153</v>
      </c>
      <c r="V17" s="116">
        <v>0</v>
      </c>
      <c r="W17">
        <v>-78</v>
      </c>
      <c r="X17">
        <v>-65</v>
      </c>
      <c r="Y17">
        <v>0</v>
      </c>
      <c r="Z17">
        <v>0</v>
      </c>
      <c r="AA17">
        <v>0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-68</v>
      </c>
      <c r="O18" s="88">
        <v>-60</v>
      </c>
      <c r="P18" s="88">
        <v>0</v>
      </c>
      <c r="Q18" s="88">
        <v>0</v>
      </c>
      <c r="R18" s="88">
        <v>0</v>
      </c>
      <c r="S18" s="116">
        <v>0</v>
      </c>
      <c r="U18" s="115">
        <v>-128</v>
      </c>
      <c r="V18" s="116">
        <v>0</v>
      </c>
      <c r="W18">
        <v>-68</v>
      </c>
      <c r="X18">
        <v>-60</v>
      </c>
      <c r="Y18">
        <v>0</v>
      </c>
      <c r="Z18">
        <v>0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-33</v>
      </c>
      <c r="P19" s="88">
        <v>0</v>
      </c>
      <c r="Q19" s="88">
        <v>0</v>
      </c>
      <c r="R19" s="88">
        <v>0</v>
      </c>
      <c r="S19" s="116">
        <v>0</v>
      </c>
      <c r="U19" s="115">
        <v>-33</v>
      </c>
      <c r="V19" s="116">
        <v>0</v>
      </c>
      <c r="W19">
        <v>0</v>
      </c>
      <c r="X19">
        <v>-33</v>
      </c>
      <c r="Y19">
        <v>0</v>
      </c>
      <c r="Z19">
        <v>0</v>
      </c>
      <c r="AA19">
        <v>0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-35</v>
      </c>
      <c r="P20" s="88">
        <v>0</v>
      </c>
      <c r="Q20" s="88">
        <v>0</v>
      </c>
      <c r="R20" s="88">
        <v>-4.5</v>
      </c>
      <c r="S20" s="116">
        <v>0</v>
      </c>
      <c r="U20" s="115">
        <v>-39.5</v>
      </c>
      <c r="V20" s="116">
        <v>0</v>
      </c>
      <c r="W20">
        <v>0</v>
      </c>
      <c r="X20">
        <v>-35</v>
      </c>
      <c r="Y20">
        <v>-4.5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-24</v>
      </c>
      <c r="O21" s="88">
        <v>-55</v>
      </c>
      <c r="P21" s="88">
        <v>-15</v>
      </c>
      <c r="Q21" s="88">
        <v>0</v>
      </c>
      <c r="R21" s="88">
        <v>0</v>
      </c>
      <c r="S21" s="116">
        <v>0</v>
      </c>
      <c r="U21" s="115">
        <v>-94</v>
      </c>
      <c r="V21" s="116">
        <v>0</v>
      </c>
      <c r="W21">
        <v>-24</v>
      </c>
      <c r="X21">
        <v>-55</v>
      </c>
      <c r="Y21">
        <v>0</v>
      </c>
      <c r="Z21">
        <v>0</v>
      </c>
      <c r="AA21">
        <v>0</v>
      </c>
      <c r="AB21">
        <v>-15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-8</v>
      </c>
      <c r="O22" s="88">
        <v>-37</v>
      </c>
      <c r="P22" s="88">
        <v>-15</v>
      </c>
      <c r="Q22" s="88">
        <v>0</v>
      </c>
      <c r="R22" s="88">
        <v>0</v>
      </c>
      <c r="S22" s="116">
        <v>0</v>
      </c>
      <c r="U22" s="115">
        <v>-60</v>
      </c>
      <c r="V22" s="116">
        <v>0</v>
      </c>
      <c r="W22">
        <v>-8</v>
      </c>
      <c r="X22">
        <v>-37</v>
      </c>
      <c r="Y22">
        <v>0</v>
      </c>
      <c r="Z22">
        <v>0</v>
      </c>
      <c r="AA22">
        <v>0</v>
      </c>
      <c r="AB22">
        <v>-15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-40</v>
      </c>
      <c r="P23" s="88">
        <v>-15</v>
      </c>
      <c r="Q23" s="88">
        <v>0</v>
      </c>
      <c r="R23" s="88">
        <v>0</v>
      </c>
      <c r="S23" s="116">
        <v>0</v>
      </c>
      <c r="U23" s="115">
        <v>-55</v>
      </c>
      <c r="V23" s="116">
        <v>0</v>
      </c>
      <c r="W23">
        <v>0</v>
      </c>
      <c r="X23">
        <v>-40</v>
      </c>
      <c r="Y23">
        <v>0</v>
      </c>
      <c r="Z23">
        <v>0</v>
      </c>
      <c r="AA23">
        <v>0</v>
      </c>
      <c r="AB23">
        <v>-15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-40</v>
      </c>
      <c r="P24" s="88">
        <v>-15</v>
      </c>
      <c r="Q24" s="88">
        <v>0</v>
      </c>
      <c r="R24" s="88">
        <v>0</v>
      </c>
      <c r="S24" s="116">
        <v>0</v>
      </c>
      <c r="U24" s="115">
        <v>-55</v>
      </c>
      <c r="V24" s="116">
        <v>0</v>
      </c>
      <c r="W24">
        <v>0</v>
      </c>
      <c r="X24">
        <v>-40</v>
      </c>
      <c r="Y24">
        <v>0</v>
      </c>
      <c r="Z24">
        <v>0</v>
      </c>
      <c r="AA24">
        <v>0</v>
      </c>
      <c r="AB24">
        <v>-15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1.06</v>
      </c>
      <c r="M25" s="116">
        <v>0</v>
      </c>
      <c r="N25" s="115">
        <v>0</v>
      </c>
      <c r="O25" s="88">
        <v>-50</v>
      </c>
      <c r="P25" s="88">
        <v>-15</v>
      </c>
      <c r="Q25" s="88">
        <v>0</v>
      </c>
      <c r="R25" s="88">
        <v>0</v>
      </c>
      <c r="S25" s="116">
        <v>0</v>
      </c>
      <c r="U25" s="115">
        <v>-65</v>
      </c>
      <c r="V25" s="116">
        <v>1.06</v>
      </c>
      <c r="W25">
        <v>0</v>
      </c>
      <c r="X25">
        <v>-50</v>
      </c>
      <c r="Y25">
        <v>1.06</v>
      </c>
      <c r="Z25">
        <v>0</v>
      </c>
      <c r="AA25">
        <v>0</v>
      </c>
      <c r="AB25">
        <v>-15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9.67</v>
      </c>
      <c r="L26" s="88">
        <v>0</v>
      </c>
      <c r="M26" s="116">
        <v>0</v>
      </c>
      <c r="N26" s="115">
        <v>-67</v>
      </c>
      <c r="O26" s="88">
        <v>-65</v>
      </c>
      <c r="P26" s="88">
        <v>-15</v>
      </c>
      <c r="Q26" s="88">
        <v>0</v>
      </c>
      <c r="R26" s="88">
        <v>-1.9</v>
      </c>
      <c r="S26" s="116">
        <v>0</v>
      </c>
      <c r="U26" s="115">
        <v>-148.9</v>
      </c>
      <c r="V26" s="116">
        <v>9.67</v>
      </c>
      <c r="W26">
        <v>-67</v>
      </c>
      <c r="X26">
        <v>-65</v>
      </c>
      <c r="Y26">
        <v>-1.9</v>
      </c>
      <c r="Z26">
        <v>9.67</v>
      </c>
      <c r="AA26">
        <v>0</v>
      </c>
      <c r="AB26">
        <v>-15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1.26</v>
      </c>
      <c r="N27" s="115">
        <v>-16</v>
      </c>
      <c r="O27" s="88">
        <v>-80</v>
      </c>
      <c r="P27" s="88">
        <v>-15</v>
      </c>
      <c r="Q27" s="88">
        <v>0</v>
      </c>
      <c r="R27" s="88">
        <v>0</v>
      </c>
      <c r="S27" s="116">
        <v>0</v>
      </c>
      <c r="U27" s="115">
        <v>-111</v>
      </c>
      <c r="V27" s="116">
        <v>1.26</v>
      </c>
      <c r="W27">
        <v>-16</v>
      </c>
      <c r="X27">
        <v>-80</v>
      </c>
      <c r="Y27">
        <v>0</v>
      </c>
      <c r="Z27">
        <v>0</v>
      </c>
      <c r="AA27">
        <v>1.26</v>
      </c>
      <c r="AB27">
        <v>-15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5.03</v>
      </c>
      <c r="N28" s="115">
        <v>0</v>
      </c>
      <c r="O28" s="88">
        <v>-50</v>
      </c>
      <c r="P28" s="88">
        <v>-15</v>
      </c>
      <c r="Q28" s="88">
        <v>0</v>
      </c>
      <c r="R28" s="88">
        <v>0</v>
      </c>
      <c r="S28" s="116">
        <v>0</v>
      </c>
      <c r="U28" s="115">
        <v>-65</v>
      </c>
      <c r="V28" s="116">
        <v>5.03</v>
      </c>
      <c r="W28">
        <v>0</v>
      </c>
      <c r="X28">
        <v>-50</v>
      </c>
      <c r="Y28">
        <v>0</v>
      </c>
      <c r="Z28">
        <v>0</v>
      </c>
      <c r="AA28">
        <v>5.03</v>
      </c>
      <c r="AB28">
        <v>-15</v>
      </c>
    </row>
    <row r="29" spans="7:28">
      <c r="G29" t="s">
        <v>71</v>
      </c>
      <c r="H29" s="115">
        <v>34.82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-30</v>
      </c>
      <c r="P29" s="88">
        <v>-15</v>
      </c>
      <c r="Q29" s="88">
        <v>0</v>
      </c>
      <c r="R29" s="88">
        <v>0</v>
      </c>
      <c r="S29" s="116">
        <v>0</v>
      </c>
      <c r="U29" s="115">
        <v>-45</v>
      </c>
      <c r="V29" s="116">
        <v>34.82</v>
      </c>
      <c r="W29">
        <v>34.82</v>
      </c>
      <c r="X29">
        <v>-30</v>
      </c>
      <c r="Y29">
        <v>0</v>
      </c>
      <c r="Z29">
        <v>0</v>
      </c>
      <c r="AA29">
        <v>0</v>
      </c>
      <c r="AB29">
        <v>-15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-80</v>
      </c>
      <c r="P30" s="88">
        <v>-15</v>
      </c>
      <c r="Q30" s="88">
        <v>0</v>
      </c>
      <c r="R30" s="88">
        <v>0</v>
      </c>
      <c r="S30" s="116">
        <v>0</v>
      </c>
      <c r="U30" s="115">
        <v>-95</v>
      </c>
      <c r="V30" s="116">
        <v>0</v>
      </c>
      <c r="W30">
        <v>0</v>
      </c>
      <c r="X30">
        <v>-80</v>
      </c>
      <c r="Y30">
        <v>0</v>
      </c>
      <c r="Z30">
        <v>0</v>
      </c>
      <c r="AA30">
        <v>0</v>
      </c>
      <c r="AB30">
        <v>-15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6.96</v>
      </c>
      <c r="M31" s="116">
        <v>0</v>
      </c>
      <c r="N31" s="115">
        <v>0</v>
      </c>
      <c r="O31" s="88">
        <v>-70</v>
      </c>
      <c r="P31" s="88">
        <v>-15</v>
      </c>
      <c r="Q31" s="88">
        <v>0</v>
      </c>
      <c r="R31" s="88">
        <v>0</v>
      </c>
      <c r="S31" s="116">
        <v>0</v>
      </c>
      <c r="U31" s="115">
        <v>-85</v>
      </c>
      <c r="V31" s="116">
        <v>6.96</v>
      </c>
      <c r="W31">
        <v>0</v>
      </c>
      <c r="X31">
        <v>-70</v>
      </c>
      <c r="Y31">
        <v>6.96</v>
      </c>
      <c r="Z31">
        <v>0</v>
      </c>
      <c r="AA31">
        <v>0</v>
      </c>
      <c r="AB31">
        <v>-15</v>
      </c>
    </row>
    <row r="32" spans="7:28">
      <c r="G32" t="s">
        <v>74</v>
      </c>
      <c r="H32" s="115">
        <v>34.82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-45</v>
      </c>
      <c r="P32" s="88">
        <v>-15</v>
      </c>
      <c r="Q32" s="88">
        <v>0</v>
      </c>
      <c r="R32" s="88">
        <v>0</v>
      </c>
      <c r="S32" s="116">
        <v>0</v>
      </c>
      <c r="U32" s="115">
        <v>-60</v>
      </c>
      <c r="V32" s="116">
        <v>34.82</v>
      </c>
      <c r="W32">
        <v>34.82</v>
      </c>
      <c r="X32">
        <v>-45</v>
      </c>
      <c r="Y32">
        <v>0</v>
      </c>
      <c r="Z32">
        <v>0</v>
      </c>
      <c r="AA32">
        <v>0</v>
      </c>
      <c r="AB32">
        <v>-15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9.67</v>
      </c>
      <c r="L33" s="88">
        <v>0</v>
      </c>
      <c r="M33" s="116">
        <v>0</v>
      </c>
      <c r="N33" s="115">
        <v>-58</v>
      </c>
      <c r="O33" s="88">
        <v>-80</v>
      </c>
      <c r="P33" s="88">
        <v>-10</v>
      </c>
      <c r="Q33" s="88">
        <v>0</v>
      </c>
      <c r="R33" s="88">
        <v>0</v>
      </c>
      <c r="S33" s="116">
        <v>0</v>
      </c>
      <c r="U33" s="115">
        <v>-148</v>
      </c>
      <c r="V33" s="116">
        <v>9.67</v>
      </c>
      <c r="W33">
        <v>-58</v>
      </c>
      <c r="X33">
        <v>-80</v>
      </c>
      <c r="Y33">
        <v>0</v>
      </c>
      <c r="Z33">
        <v>9.67</v>
      </c>
      <c r="AA33">
        <v>0</v>
      </c>
      <c r="AB33">
        <v>-10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-99</v>
      </c>
      <c r="O34" s="88">
        <v>-90</v>
      </c>
      <c r="P34" s="88">
        <v>0</v>
      </c>
      <c r="Q34" s="88">
        <v>0</v>
      </c>
      <c r="R34" s="88">
        <v>0</v>
      </c>
      <c r="S34" s="116">
        <v>0</v>
      </c>
      <c r="U34" s="115">
        <v>-189</v>
      </c>
      <c r="V34" s="116">
        <v>0</v>
      </c>
      <c r="W34">
        <v>-99</v>
      </c>
      <c r="X34">
        <v>-90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4.84</v>
      </c>
      <c r="M35" s="116">
        <v>0</v>
      </c>
      <c r="N35" s="115">
        <v>-168</v>
      </c>
      <c r="O35" s="88">
        <v>-45</v>
      </c>
      <c r="P35" s="88">
        <v>0</v>
      </c>
      <c r="Q35" s="88">
        <v>0</v>
      </c>
      <c r="R35" s="88">
        <v>0</v>
      </c>
      <c r="S35" s="116">
        <v>0</v>
      </c>
      <c r="U35" s="115">
        <v>-213</v>
      </c>
      <c r="V35" s="116">
        <v>4.84</v>
      </c>
      <c r="W35">
        <v>-168</v>
      </c>
      <c r="X35">
        <v>-45</v>
      </c>
      <c r="Y35">
        <v>4.84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5.42</v>
      </c>
      <c r="M36" s="116">
        <v>0</v>
      </c>
      <c r="N36" s="115">
        <v>-135</v>
      </c>
      <c r="O36" s="88">
        <v>-60</v>
      </c>
      <c r="P36" s="88">
        <v>0</v>
      </c>
      <c r="Q36" s="88">
        <v>0</v>
      </c>
      <c r="R36" s="88">
        <v>0</v>
      </c>
      <c r="S36" s="116">
        <v>0</v>
      </c>
      <c r="U36" s="115">
        <v>-195</v>
      </c>
      <c r="V36" s="116">
        <v>5.42</v>
      </c>
      <c r="W36">
        <v>-135</v>
      </c>
      <c r="X36">
        <v>-60</v>
      </c>
      <c r="Y36">
        <v>5.42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9.67</v>
      </c>
      <c r="L37" s="88">
        <v>8.61</v>
      </c>
      <c r="M37" s="116">
        <v>0</v>
      </c>
      <c r="N37" s="115">
        <v>-178</v>
      </c>
      <c r="O37" s="88">
        <v>-55</v>
      </c>
      <c r="P37" s="88">
        <v>0</v>
      </c>
      <c r="Q37" s="88">
        <v>0</v>
      </c>
      <c r="R37" s="88">
        <v>0</v>
      </c>
      <c r="S37" s="116">
        <v>0</v>
      </c>
      <c r="U37" s="115">
        <v>-233</v>
      </c>
      <c r="V37" s="116">
        <v>18.28</v>
      </c>
      <c r="W37">
        <v>-178</v>
      </c>
      <c r="X37">
        <v>-55</v>
      </c>
      <c r="Y37">
        <v>8.61</v>
      </c>
      <c r="Z37">
        <v>9.67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-155</v>
      </c>
      <c r="O38" s="88">
        <v>-55</v>
      </c>
      <c r="P38" s="88">
        <v>0</v>
      </c>
      <c r="Q38" s="88">
        <v>0</v>
      </c>
      <c r="R38" s="88">
        <v>0</v>
      </c>
      <c r="S38" s="116">
        <v>0</v>
      </c>
      <c r="U38" s="115">
        <v>-210</v>
      </c>
      <c r="V38" s="116">
        <v>2.9</v>
      </c>
      <c r="W38">
        <v>-155</v>
      </c>
      <c r="X38">
        <v>-55</v>
      </c>
      <c r="Y38">
        <v>2.9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7.16</v>
      </c>
      <c r="M39" s="116">
        <v>0</v>
      </c>
      <c r="N39" s="115">
        <v>-85</v>
      </c>
      <c r="O39" s="88">
        <v>-15</v>
      </c>
      <c r="P39" s="88">
        <v>-40</v>
      </c>
      <c r="Q39" s="88">
        <v>0</v>
      </c>
      <c r="R39" s="88">
        <v>0</v>
      </c>
      <c r="S39" s="116">
        <v>0</v>
      </c>
      <c r="U39" s="115">
        <v>-140</v>
      </c>
      <c r="V39" s="116">
        <v>7.16</v>
      </c>
      <c r="W39">
        <v>-85</v>
      </c>
      <c r="X39">
        <v>-15</v>
      </c>
      <c r="Y39">
        <v>7.16</v>
      </c>
      <c r="Z39">
        <v>0</v>
      </c>
      <c r="AA39">
        <v>0</v>
      </c>
      <c r="AB39">
        <v>-40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7.16</v>
      </c>
      <c r="M40" s="116">
        <v>0</v>
      </c>
      <c r="N40" s="115">
        <v>-62</v>
      </c>
      <c r="O40" s="88">
        <v>-50</v>
      </c>
      <c r="P40" s="88">
        <v>-20</v>
      </c>
      <c r="Q40" s="88">
        <v>0</v>
      </c>
      <c r="R40" s="88">
        <v>0</v>
      </c>
      <c r="S40" s="116">
        <v>0</v>
      </c>
      <c r="U40" s="115">
        <v>-132</v>
      </c>
      <c r="V40" s="116">
        <v>7.16</v>
      </c>
      <c r="W40">
        <v>-62</v>
      </c>
      <c r="X40">
        <v>-50</v>
      </c>
      <c r="Y40">
        <v>7.16</v>
      </c>
      <c r="Z40">
        <v>0</v>
      </c>
      <c r="AA40">
        <v>0</v>
      </c>
      <c r="AB40">
        <v>-20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7.45</v>
      </c>
      <c r="M41" s="116">
        <v>0</v>
      </c>
      <c r="N41" s="115">
        <v>0</v>
      </c>
      <c r="O41" s="88">
        <v>-36</v>
      </c>
      <c r="P41" s="88">
        <v>-20</v>
      </c>
      <c r="Q41" s="88">
        <v>0</v>
      </c>
      <c r="R41" s="88">
        <v>0</v>
      </c>
      <c r="S41" s="116">
        <v>0</v>
      </c>
      <c r="U41" s="115">
        <v>-56</v>
      </c>
      <c r="V41" s="116">
        <v>7.45</v>
      </c>
      <c r="W41">
        <v>0</v>
      </c>
      <c r="X41">
        <v>-36</v>
      </c>
      <c r="Y41">
        <v>7.45</v>
      </c>
      <c r="Z41">
        <v>0</v>
      </c>
      <c r="AA41">
        <v>0</v>
      </c>
      <c r="AB41">
        <v>-20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9.68</v>
      </c>
      <c r="L42" s="88">
        <v>7.83</v>
      </c>
      <c r="M42" s="116">
        <v>0</v>
      </c>
      <c r="N42" s="115">
        <v>0</v>
      </c>
      <c r="O42" s="88">
        <v>-39</v>
      </c>
      <c r="P42" s="88">
        <v>-20</v>
      </c>
      <c r="Q42" s="88">
        <v>0</v>
      </c>
      <c r="R42" s="88">
        <v>0</v>
      </c>
      <c r="S42" s="116">
        <v>0</v>
      </c>
      <c r="U42" s="115">
        <v>-59</v>
      </c>
      <c r="V42" s="116">
        <v>17.510000000000002</v>
      </c>
      <c r="W42">
        <v>0</v>
      </c>
      <c r="X42">
        <v>-39</v>
      </c>
      <c r="Y42">
        <v>7.83</v>
      </c>
      <c r="Z42">
        <v>9.68</v>
      </c>
      <c r="AA42">
        <v>0</v>
      </c>
      <c r="AB42">
        <v>-20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10.64</v>
      </c>
      <c r="M43" s="116">
        <v>0</v>
      </c>
      <c r="N43" s="115">
        <v>-54</v>
      </c>
      <c r="O43" s="88">
        <v>-80</v>
      </c>
      <c r="P43" s="88">
        <v>-30</v>
      </c>
      <c r="Q43" s="88">
        <v>0</v>
      </c>
      <c r="R43" s="88">
        <v>0</v>
      </c>
      <c r="S43" s="116">
        <v>0</v>
      </c>
      <c r="U43" s="115">
        <v>-164</v>
      </c>
      <c r="V43" s="116">
        <v>10.64</v>
      </c>
      <c r="W43">
        <v>-54</v>
      </c>
      <c r="X43">
        <v>-80</v>
      </c>
      <c r="Y43">
        <v>10.64</v>
      </c>
      <c r="Z43">
        <v>0</v>
      </c>
      <c r="AA43">
        <v>0</v>
      </c>
      <c r="AB43">
        <v>-30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5.03</v>
      </c>
      <c r="M44" s="116">
        <v>0</v>
      </c>
      <c r="N44" s="115">
        <v>0</v>
      </c>
      <c r="O44" s="88">
        <v>-40</v>
      </c>
      <c r="P44" s="88">
        <v>-30</v>
      </c>
      <c r="Q44" s="88">
        <v>0</v>
      </c>
      <c r="R44" s="88">
        <v>0</v>
      </c>
      <c r="S44" s="116">
        <v>0</v>
      </c>
      <c r="U44" s="115">
        <v>-70</v>
      </c>
      <c r="V44" s="116">
        <v>5.03</v>
      </c>
      <c r="W44">
        <v>0</v>
      </c>
      <c r="X44">
        <v>-40</v>
      </c>
      <c r="Y44">
        <v>5.03</v>
      </c>
      <c r="Z44">
        <v>0</v>
      </c>
      <c r="AA44">
        <v>0</v>
      </c>
      <c r="AB44">
        <v>-30</v>
      </c>
    </row>
    <row r="45" spans="7:28">
      <c r="G45" t="s">
        <v>87</v>
      </c>
      <c r="H45" s="115">
        <v>19.350000000000001</v>
      </c>
      <c r="I45" s="88">
        <v>0</v>
      </c>
      <c r="J45" s="88">
        <v>0</v>
      </c>
      <c r="K45" s="88">
        <v>0</v>
      </c>
      <c r="L45" s="88">
        <v>7.54</v>
      </c>
      <c r="M45" s="116">
        <v>0</v>
      </c>
      <c r="N45" s="115">
        <v>0</v>
      </c>
      <c r="O45" s="88">
        <v>-15</v>
      </c>
      <c r="P45" s="88">
        <v>-30</v>
      </c>
      <c r="Q45" s="88">
        <v>0</v>
      </c>
      <c r="R45" s="88">
        <v>0</v>
      </c>
      <c r="S45" s="116">
        <v>0</v>
      </c>
      <c r="U45" s="115">
        <v>-45</v>
      </c>
      <c r="V45" s="116">
        <v>26.89</v>
      </c>
      <c r="W45">
        <v>19.350000000000001</v>
      </c>
      <c r="X45">
        <v>-15</v>
      </c>
      <c r="Y45">
        <v>7.54</v>
      </c>
      <c r="Z45">
        <v>0</v>
      </c>
      <c r="AA45">
        <v>0</v>
      </c>
      <c r="AB45">
        <v>-30</v>
      </c>
    </row>
    <row r="46" spans="7:28">
      <c r="G46" t="s">
        <v>88</v>
      </c>
      <c r="H46" s="115">
        <v>9.67</v>
      </c>
      <c r="I46" s="88">
        <v>0</v>
      </c>
      <c r="J46" s="88">
        <v>0</v>
      </c>
      <c r="K46" s="88">
        <v>0</v>
      </c>
      <c r="L46" s="88">
        <v>7.64</v>
      </c>
      <c r="M46" s="116">
        <v>0</v>
      </c>
      <c r="N46" s="115">
        <v>0</v>
      </c>
      <c r="O46" s="88">
        <v>0</v>
      </c>
      <c r="P46" s="88">
        <v>-30</v>
      </c>
      <c r="Q46" s="88">
        <v>0</v>
      </c>
      <c r="R46" s="88">
        <v>0</v>
      </c>
      <c r="S46" s="116">
        <v>0</v>
      </c>
      <c r="U46" s="115">
        <v>-30</v>
      </c>
      <c r="V46" s="116">
        <v>17.309999999999999</v>
      </c>
      <c r="W46">
        <v>9.67</v>
      </c>
      <c r="X46">
        <v>0</v>
      </c>
      <c r="Y46">
        <v>7.64</v>
      </c>
      <c r="Z46">
        <v>0</v>
      </c>
      <c r="AA46">
        <v>0</v>
      </c>
      <c r="AB46">
        <v>-30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7.45</v>
      </c>
      <c r="M47" s="116">
        <v>0</v>
      </c>
      <c r="N47" s="115">
        <v>-46</v>
      </c>
      <c r="O47" s="88">
        <v>-30</v>
      </c>
      <c r="P47" s="88">
        <v>-175</v>
      </c>
      <c r="Q47" s="88">
        <v>0</v>
      </c>
      <c r="R47" s="88">
        <v>0</v>
      </c>
      <c r="S47" s="116">
        <v>0</v>
      </c>
      <c r="U47" s="115">
        <v>-251</v>
      </c>
      <c r="V47" s="116">
        <v>7.45</v>
      </c>
      <c r="W47">
        <v>-46</v>
      </c>
      <c r="X47">
        <v>-30</v>
      </c>
      <c r="Y47">
        <v>7.45</v>
      </c>
      <c r="Z47">
        <v>0</v>
      </c>
      <c r="AA47">
        <v>0</v>
      </c>
      <c r="AB47">
        <v>-175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7.25</v>
      </c>
      <c r="M48" s="116">
        <v>0</v>
      </c>
      <c r="N48" s="115">
        <v>-44</v>
      </c>
      <c r="O48" s="88">
        <v>-15</v>
      </c>
      <c r="P48" s="88">
        <v>-120</v>
      </c>
      <c r="Q48" s="88">
        <v>0</v>
      </c>
      <c r="R48" s="88">
        <v>0</v>
      </c>
      <c r="S48" s="116">
        <v>0</v>
      </c>
      <c r="U48" s="115">
        <v>-179</v>
      </c>
      <c r="V48" s="116">
        <v>7.25</v>
      </c>
      <c r="W48">
        <v>-44</v>
      </c>
      <c r="X48">
        <v>-15</v>
      </c>
      <c r="Y48">
        <v>7.25</v>
      </c>
      <c r="Z48">
        <v>0</v>
      </c>
      <c r="AA48">
        <v>0</v>
      </c>
      <c r="AB48">
        <v>-120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10.74</v>
      </c>
      <c r="M49" s="116">
        <v>0</v>
      </c>
      <c r="N49" s="115">
        <v>-107</v>
      </c>
      <c r="O49" s="88">
        <v>0</v>
      </c>
      <c r="P49" s="88">
        <v>-120</v>
      </c>
      <c r="Q49" s="88">
        <v>0</v>
      </c>
      <c r="R49" s="88">
        <v>0</v>
      </c>
      <c r="S49" s="116">
        <v>0</v>
      </c>
      <c r="U49" s="115">
        <v>-227</v>
      </c>
      <c r="V49" s="116">
        <v>10.74</v>
      </c>
      <c r="W49">
        <v>-107</v>
      </c>
      <c r="X49">
        <v>0</v>
      </c>
      <c r="Y49">
        <v>10.74</v>
      </c>
      <c r="Z49">
        <v>0</v>
      </c>
      <c r="AA49">
        <v>0</v>
      </c>
      <c r="AB49">
        <v>-120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5.32</v>
      </c>
      <c r="M50" s="116">
        <v>0</v>
      </c>
      <c r="N50" s="115">
        <v>-45</v>
      </c>
      <c r="O50" s="88">
        <v>-35</v>
      </c>
      <c r="P50" s="88">
        <v>-120</v>
      </c>
      <c r="Q50" s="88">
        <v>0</v>
      </c>
      <c r="R50" s="88">
        <v>0</v>
      </c>
      <c r="S50" s="116">
        <v>0</v>
      </c>
      <c r="U50" s="115">
        <v>-200</v>
      </c>
      <c r="V50" s="116">
        <v>5.32</v>
      </c>
      <c r="W50">
        <v>-45</v>
      </c>
      <c r="X50">
        <v>-35</v>
      </c>
      <c r="Y50">
        <v>5.32</v>
      </c>
      <c r="Z50">
        <v>0</v>
      </c>
      <c r="AA50">
        <v>0</v>
      </c>
      <c r="AB50">
        <v>-120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8.0299999999999994</v>
      </c>
      <c r="M51" s="116">
        <v>0</v>
      </c>
      <c r="N51" s="115">
        <v>-18</v>
      </c>
      <c r="O51" s="88">
        <v>-30</v>
      </c>
      <c r="P51" s="88">
        <v>-150</v>
      </c>
      <c r="Q51" s="88">
        <v>0</v>
      </c>
      <c r="R51" s="88">
        <v>0</v>
      </c>
      <c r="S51" s="116">
        <v>0</v>
      </c>
      <c r="U51" s="115">
        <v>-198</v>
      </c>
      <c r="V51" s="116">
        <v>17.7</v>
      </c>
      <c r="W51">
        <v>-18</v>
      </c>
      <c r="X51">
        <v>-30</v>
      </c>
      <c r="Y51">
        <v>8.0299999999999994</v>
      </c>
      <c r="Z51">
        <v>9.67</v>
      </c>
      <c r="AA51">
        <v>0</v>
      </c>
      <c r="AB51">
        <v>-150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9.67</v>
      </c>
      <c r="L52" s="88">
        <v>8.0299999999999994</v>
      </c>
      <c r="M52" s="116">
        <v>0</v>
      </c>
      <c r="N52" s="115">
        <v>-49</v>
      </c>
      <c r="O52" s="88">
        <v>-25</v>
      </c>
      <c r="P52" s="88">
        <v>-80</v>
      </c>
      <c r="Q52" s="88">
        <v>0</v>
      </c>
      <c r="R52" s="88">
        <v>0</v>
      </c>
      <c r="S52" s="116">
        <v>0</v>
      </c>
      <c r="U52" s="115">
        <v>-154</v>
      </c>
      <c r="V52" s="116">
        <v>17.7</v>
      </c>
      <c r="W52">
        <v>-49</v>
      </c>
      <c r="X52">
        <v>-25</v>
      </c>
      <c r="Y52">
        <v>8.0299999999999994</v>
      </c>
      <c r="Z52">
        <v>9.67</v>
      </c>
      <c r="AA52">
        <v>0</v>
      </c>
      <c r="AB52">
        <v>-80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7.93</v>
      </c>
      <c r="M53" s="116">
        <v>0</v>
      </c>
      <c r="N53" s="115">
        <v>-90</v>
      </c>
      <c r="O53" s="88">
        <v>-50</v>
      </c>
      <c r="P53" s="88">
        <v>-80</v>
      </c>
      <c r="Q53" s="88">
        <v>0</v>
      </c>
      <c r="R53" s="88">
        <v>0</v>
      </c>
      <c r="S53" s="116">
        <v>0</v>
      </c>
      <c r="U53" s="115">
        <v>-220</v>
      </c>
      <c r="V53" s="116">
        <v>17.600000000000001</v>
      </c>
      <c r="W53">
        <v>-90</v>
      </c>
      <c r="X53">
        <v>-50</v>
      </c>
      <c r="Y53">
        <v>7.93</v>
      </c>
      <c r="Z53">
        <v>9.67</v>
      </c>
      <c r="AA53">
        <v>0</v>
      </c>
      <c r="AB53">
        <v>-80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9.67</v>
      </c>
      <c r="L54" s="88">
        <v>0</v>
      </c>
      <c r="M54" s="116">
        <v>0</v>
      </c>
      <c r="N54" s="115">
        <v>-70</v>
      </c>
      <c r="O54" s="88">
        <v>-40</v>
      </c>
      <c r="P54" s="88">
        <v>-70</v>
      </c>
      <c r="Q54" s="88">
        <v>0</v>
      </c>
      <c r="R54" s="88">
        <v>0</v>
      </c>
      <c r="S54" s="116">
        <v>0</v>
      </c>
      <c r="U54" s="115">
        <v>-180</v>
      </c>
      <c r="V54" s="116">
        <v>9.67</v>
      </c>
      <c r="W54">
        <v>-70</v>
      </c>
      <c r="X54">
        <v>-40</v>
      </c>
      <c r="Y54">
        <v>0</v>
      </c>
      <c r="Z54">
        <v>9.67</v>
      </c>
      <c r="AA54">
        <v>0</v>
      </c>
      <c r="AB54">
        <v>-70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11.12</v>
      </c>
      <c r="M55" s="116">
        <v>0</v>
      </c>
      <c r="N55" s="115">
        <v>-78</v>
      </c>
      <c r="O55" s="88">
        <v>-50</v>
      </c>
      <c r="P55" s="88">
        <v>-170</v>
      </c>
      <c r="Q55" s="88">
        <v>0</v>
      </c>
      <c r="R55" s="88">
        <v>0</v>
      </c>
      <c r="S55" s="116">
        <v>0</v>
      </c>
      <c r="U55" s="115">
        <v>-298</v>
      </c>
      <c r="V55" s="116">
        <v>20.79</v>
      </c>
      <c r="W55">
        <v>-78</v>
      </c>
      <c r="X55">
        <v>-50</v>
      </c>
      <c r="Y55">
        <v>11.12</v>
      </c>
      <c r="Z55">
        <v>9.67</v>
      </c>
      <c r="AA55">
        <v>0</v>
      </c>
      <c r="AB55">
        <v>-170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5.13</v>
      </c>
      <c r="M56" s="116">
        <v>0</v>
      </c>
      <c r="N56" s="115">
        <v>-81</v>
      </c>
      <c r="O56" s="88">
        <v>0</v>
      </c>
      <c r="P56" s="88">
        <v>-140</v>
      </c>
      <c r="Q56" s="88">
        <v>0</v>
      </c>
      <c r="R56" s="88">
        <v>0</v>
      </c>
      <c r="S56" s="116">
        <v>0</v>
      </c>
      <c r="U56" s="115">
        <v>-221</v>
      </c>
      <c r="V56" s="116">
        <v>5.13</v>
      </c>
      <c r="W56">
        <v>-81</v>
      </c>
      <c r="X56">
        <v>0</v>
      </c>
      <c r="Y56">
        <v>5.13</v>
      </c>
      <c r="Z56">
        <v>0</v>
      </c>
      <c r="AA56">
        <v>0</v>
      </c>
      <c r="AB56">
        <v>-140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9.67</v>
      </c>
      <c r="L57" s="88">
        <v>7.74</v>
      </c>
      <c r="M57" s="116">
        <v>0</v>
      </c>
      <c r="N57" s="115">
        <v>-75</v>
      </c>
      <c r="O57" s="88">
        <v>-30</v>
      </c>
      <c r="P57" s="88">
        <v>-150</v>
      </c>
      <c r="Q57" s="88">
        <v>0</v>
      </c>
      <c r="R57" s="88">
        <v>0</v>
      </c>
      <c r="S57" s="116">
        <v>0</v>
      </c>
      <c r="U57" s="115">
        <v>-255</v>
      </c>
      <c r="V57" s="116">
        <v>17.41</v>
      </c>
      <c r="W57">
        <v>-75</v>
      </c>
      <c r="X57">
        <v>-30</v>
      </c>
      <c r="Y57">
        <v>7.74</v>
      </c>
      <c r="Z57">
        <v>9.67</v>
      </c>
      <c r="AA57">
        <v>0</v>
      </c>
      <c r="AB57">
        <v>-150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6.77</v>
      </c>
      <c r="M58" s="116">
        <v>0</v>
      </c>
      <c r="N58" s="115">
        <v>-58</v>
      </c>
      <c r="O58" s="88">
        <v>-20</v>
      </c>
      <c r="P58" s="88">
        <v>-90</v>
      </c>
      <c r="Q58" s="88">
        <v>0</v>
      </c>
      <c r="R58" s="88">
        <v>0</v>
      </c>
      <c r="S58" s="116">
        <v>0</v>
      </c>
      <c r="U58" s="115">
        <v>-168</v>
      </c>
      <c r="V58" s="116">
        <v>6.77</v>
      </c>
      <c r="W58">
        <v>-58</v>
      </c>
      <c r="X58">
        <v>-20</v>
      </c>
      <c r="Y58">
        <v>6.77</v>
      </c>
      <c r="Z58">
        <v>0</v>
      </c>
      <c r="AA58">
        <v>0</v>
      </c>
      <c r="AB58">
        <v>-90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6.77</v>
      </c>
      <c r="M59" s="116">
        <v>0</v>
      </c>
      <c r="N59" s="115">
        <v>-80</v>
      </c>
      <c r="O59" s="88">
        <v>-5</v>
      </c>
      <c r="P59" s="88">
        <v>-90</v>
      </c>
      <c r="Q59" s="88">
        <v>0</v>
      </c>
      <c r="R59" s="88">
        <v>0</v>
      </c>
      <c r="S59" s="116">
        <v>0</v>
      </c>
      <c r="U59" s="115">
        <v>-175</v>
      </c>
      <c r="V59" s="116">
        <v>6.77</v>
      </c>
      <c r="W59">
        <v>-80</v>
      </c>
      <c r="X59">
        <v>-5</v>
      </c>
      <c r="Y59">
        <v>6.77</v>
      </c>
      <c r="Z59">
        <v>0</v>
      </c>
      <c r="AA59">
        <v>0</v>
      </c>
      <c r="AB59">
        <v>-90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7.74</v>
      </c>
      <c r="M60" s="116">
        <v>0</v>
      </c>
      <c r="N60" s="115">
        <v>-63</v>
      </c>
      <c r="O60" s="88">
        <v>-5</v>
      </c>
      <c r="P60" s="88">
        <v>-60</v>
      </c>
      <c r="Q60" s="88">
        <v>0</v>
      </c>
      <c r="R60" s="88">
        <v>0</v>
      </c>
      <c r="S60" s="116">
        <v>0</v>
      </c>
      <c r="U60" s="115">
        <v>-128</v>
      </c>
      <c r="V60" s="116">
        <v>7.74</v>
      </c>
      <c r="W60">
        <v>-63</v>
      </c>
      <c r="X60">
        <v>-5</v>
      </c>
      <c r="Y60">
        <v>7.74</v>
      </c>
      <c r="Z60">
        <v>0</v>
      </c>
      <c r="AA60">
        <v>0</v>
      </c>
      <c r="AB60">
        <v>-60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11.12</v>
      </c>
      <c r="M61" s="116">
        <v>0</v>
      </c>
      <c r="N61" s="115">
        <v>-219</v>
      </c>
      <c r="O61" s="88">
        <v>-30</v>
      </c>
      <c r="P61" s="88">
        <v>-160</v>
      </c>
      <c r="Q61" s="88">
        <v>0</v>
      </c>
      <c r="R61" s="88">
        <v>0</v>
      </c>
      <c r="S61" s="116">
        <v>0</v>
      </c>
      <c r="U61" s="115">
        <v>-409</v>
      </c>
      <c r="V61" s="116">
        <v>11.12</v>
      </c>
      <c r="W61">
        <v>-219</v>
      </c>
      <c r="X61">
        <v>-30</v>
      </c>
      <c r="Y61">
        <v>11.12</v>
      </c>
      <c r="Z61">
        <v>0</v>
      </c>
      <c r="AA61">
        <v>0</v>
      </c>
      <c r="AB61">
        <v>-160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5.8</v>
      </c>
      <c r="M62" s="116">
        <v>0</v>
      </c>
      <c r="N62" s="115">
        <v>-167</v>
      </c>
      <c r="O62" s="88">
        <v>-30</v>
      </c>
      <c r="P62" s="88">
        <v>-120</v>
      </c>
      <c r="Q62" s="88">
        <v>0</v>
      </c>
      <c r="R62" s="88">
        <v>0</v>
      </c>
      <c r="S62" s="116">
        <v>0</v>
      </c>
      <c r="U62" s="115">
        <v>-317</v>
      </c>
      <c r="V62" s="116">
        <v>5.8</v>
      </c>
      <c r="W62">
        <v>-167</v>
      </c>
      <c r="X62">
        <v>-30</v>
      </c>
      <c r="Y62">
        <v>5.8</v>
      </c>
      <c r="Z62">
        <v>0</v>
      </c>
      <c r="AA62">
        <v>0</v>
      </c>
      <c r="AB62">
        <v>-120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7.74</v>
      </c>
      <c r="M63" s="116">
        <v>0</v>
      </c>
      <c r="N63" s="115">
        <v>-106</v>
      </c>
      <c r="O63" s="88">
        <v>-70</v>
      </c>
      <c r="P63" s="88">
        <v>-175</v>
      </c>
      <c r="Q63" s="88">
        <v>0</v>
      </c>
      <c r="R63" s="88">
        <v>0</v>
      </c>
      <c r="S63" s="116">
        <v>0</v>
      </c>
      <c r="U63" s="115">
        <v>-351</v>
      </c>
      <c r="V63" s="116">
        <v>7.74</v>
      </c>
      <c r="W63">
        <v>-106</v>
      </c>
      <c r="X63">
        <v>-70</v>
      </c>
      <c r="Y63">
        <v>7.74</v>
      </c>
      <c r="Z63">
        <v>0</v>
      </c>
      <c r="AA63">
        <v>0</v>
      </c>
      <c r="AB63">
        <v>-175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7.74</v>
      </c>
      <c r="M64" s="116">
        <v>0</v>
      </c>
      <c r="N64" s="115">
        <v>-91</v>
      </c>
      <c r="O64" s="88">
        <v>-65</v>
      </c>
      <c r="P64" s="88">
        <v>-120</v>
      </c>
      <c r="Q64" s="88">
        <v>0</v>
      </c>
      <c r="R64" s="88">
        <v>0</v>
      </c>
      <c r="S64" s="116">
        <v>0</v>
      </c>
      <c r="U64" s="115">
        <v>-276</v>
      </c>
      <c r="V64" s="116">
        <v>7.74</v>
      </c>
      <c r="W64">
        <v>-91</v>
      </c>
      <c r="X64">
        <v>-65</v>
      </c>
      <c r="Y64">
        <v>7.74</v>
      </c>
      <c r="Z64">
        <v>0</v>
      </c>
      <c r="AA64">
        <v>0</v>
      </c>
      <c r="AB64">
        <v>-120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7.74</v>
      </c>
      <c r="M65" s="116">
        <v>0</v>
      </c>
      <c r="N65" s="115">
        <v>-112</v>
      </c>
      <c r="O65" s="88">
        <v>-60</v>
      </c>
      <c r="P65" s="88">
        <v>0</v>
      </c>
      <c r="Q65" s="88">
        <v>0</v>
      </c>
      <c r="R65" s="88">
        <v>0</v>
      </c>
      <c r="S65" s="116">
        <v>0</v>
      </c>
      <c r="U65" s="115">
        <v>-172</v>
      </c>
      <c r="V65" s="116">
        <v>7.74</v>
      </c>
      <c r="W65">
        <v>-112</v>
      </c>
      <c r="X65">
        <v>-60</v>
      </c>
      <c r="Y65">
        <v>7.74</v>
      </c>
      <c r="Z65">
        <v>0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8.6999999999999993</v>
      </c>
      <c r="M66" s="116">
        <v>0</v>
      </c>
      <c r="N66" s="115">
        <v>-82</v>
      </c>
      <c r="O66" s="88">
        <v>-45</v>
      </c>
      <c r="P66" s="88">
        <v>0</v>
      </c>
      <c r="Q66" s="88">
        <v>0</v>
      </c>
      <c r="R66" s="88">
        <v>0</v>
      </c>
      <c r="S66" s="116">
        <v>0</v>
      </c>
      <c r="U66" s="115">
        <v>-127</v>
      </c>
      <c r="V66" s="116">
        <v>8.6999999999999993</v>
      </c>
      <c r="W66">
        <v>-82</v>
      </c>
      <c r="X66">
        <v>-45</v>
      </c>
      <c r="Y66">
        <v>8.6999999999999993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6.77</v>
      </c>
      <c r="M67" s="116">
        <v>0</v>
      </c>
      <c r="N67" s="115">
        <v>0</v>
      </c>
      <c r="O67" s="88">
        <v>-85</v>
      </c>
      <c r="P67" s="88">
        <v>-175</v>
      </c>
      <c r="Q67" s="88">
        <v>0</v>
      </c>
      <c r="R67" s="88">
        <v>0</v>
      </c>
      <c r="S67" s="116">
        <v>0</v>
      </c>
      <c r="U67" s="115">
        <v>-260</v>
      </c>
      <c r="V67" s="116">
        <v>6.77</v>
      </c>
      <c r="W67">
        <v>0</v>
      </c>
      <c r="X67">
        <v>-85</v>
      </c>
      <c r="Y67">
        <v>6.77</v>
      </c>
      <c r="Z67">
        <v>0</v>
      </c>
      <c r="AA67">
        <v>0</v>
      </c>
      <c r="AB67">
        <v>-175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3.87</v>
      </c>
      <c r="N68" s="115">
        <v>-42</v>
      </c>
      <c r="O68" s="88">
        <v>0</v>
      </c>
      <c r="P68" s="88">
        <v>-110</v>
      </c>
      <c r="Q68" s="88">
        <v>0</v>
      </c>
      <c r="R68" s="88">
        <v>0</v>
      </c>
      <c r="S68" s="116">
        <v>0</v>
      </c>
      <c r="U68" s="115">
        <v>-152</v>
      </c>
      <c r="V68" s="116">
        <v>3.87</v>
      </c>
      <c r="W68">
        <v>-42</v>
      </c>
      <c r="X68">
        <v>0</v>
      </c>
      <c r="Y68">
        <v>0</v>
      </c>
      <c r="Z68">
        <v>0</v>
      </c>
      <c r="AA68">
        <v>3.87</v>
      </c>
      <c r="AB68">
        <v>-110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-27</v>
      </c>
      <c r="O69" s="88">
        <v>-5</v>
      </c>
      <c r="P69" s="88">
        <v>-100</v>
      </c>
      <c r="Q69" s="88">
        <v>0</v>
      </c>
      <c r="R69" s="88">
        <v>0</v>
      </c>
      <c r="S69" s="116">
        <v>0</v>
      </c>
      <c r="U69" s="115">
        <v>-132</v>
      </c>
      <c r="V69" s="116">
        <v>0</v>
      </c>
      <c r="W69">
        <v>-27</v>
      </c>
      <c r="X69">
        <v>-5</v>
      </c>
      <c r="Y69">
        <v>0</v>
      </c>
      <c r="Z69">
        <v>0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3.39</v>
      </c>
      <c r="N70" s="115">
        <v>-9</v>
      </c>
      <c r="O70" s="88">
        <v>-5</v>
      </c>
      <c r="P70" s="88">
        <v>-100</v>
      </c>
      <c r="Q70" s="88">
        <v>-5</v>
      </c>
      <c r="R70" s="88">
        <v>0</v>
      </c>
      <c r="S70" s="116">
        <v>0</v>
      </c>
      <c r="U70" s="115">
        <v>-119</v>
      </c>
      <c r="V70" s="116">
        <v>3.39</v>
      </c>
      <c r="W70">
        <v>-9</v>
      </c>
      <c r="X70">
        <v>-5</v>
      </c>
      <c r="Y70">
        <v>0</v>
      </c>
      <c r="Z70">
        <v>-5</v>
      </c>
      <c r="AA70">
        <v>3.39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-46</v>
      </c>
      <c r="O71" s="88">
        <v>-30</v>
      </c>
      <c r="P71" s="88">
        <v>-150</v>
      </c>
      <c r="Q71" s="88">
        <v>-25</v>
      </c>
      <c r="R71" s="88">
        <v>0</v>
      </c>
      <c r="S71" s="116">
        <v>0</v>
      </c>
      <c r="U71" s="115">
        <v>-251</v>
      </c>
      <c r="V71" s="116">
        <v>0</v>
      </c>
      <c r="W71">
        <v>-46</v>
      </c>
      <c r="X71">
        <v>-30</v>
      </c>
      <c r="Y71">
        <v>0</v>
      </c>
      <c r="Z71">
        <v>-25</v>
      </c>
      <c r="AA71">
        <v>0</v>
      </c>
      <c r="AB71">
        <v>-150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-105</v>
      </c>
      <c r="O72" s="88">
        <v>0</v>
      </c>
      <c r="P72" s="88">
        <v>-100</v>
      </c>
      <c r="Q72" s="88">
        <v>-5</v>
      </c>
      <c r="R72" s="88">
        <v>0</v>
      </c>
      <c r="S72" s="116">
        <v>0</v>
      </c>
      <c r="U72" s="115">
        <v>-210</v>
      </c>
      <c r="V72" s="116">
        <v>0</v>
      </c>
      <c r="W72">
        <v>-105</v>
      </c>
      <c r="X72">
        <v>0</v>
      </c>
      <c r="Y72">
        <v>0</v>
      </c>
      <c r="Z72">
        <v>-5</v>
      </c>
      <c r="AA72">
        <v>0</v>
      </c>
      <c r="AB72">
        <v>-100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9.67</v>
      </c>
      <c r="L73" s="88">
        <v>5.32</v>
      </c>
      <c r="M73" s="116">
        <v>0</v>
      </c>
      <c r="N73" s="115">
        <v>-39</v>
      </c>
      <c r="O73" s="88">
        <v>-30</v>
      </c>
      <c r="P73" s="88">
        <v>-100</v>
      </c>
      <c r="Q73" s="88">
        <v>0</v>
      </c>
      <c r="R73" s="88">
        <v>0</v>
      </c>
      <c r="S73" s="116">
        <v>0</v>
      </c>
      <c r="U73" s="115">
        <v>-169</v>
      </c>
      <c r="V73" s="116">
        <v>14.99</v>
      </c>
      <c r="W73">
        <v>-39</v>
      </c>
      <c r="X73">
        <v>-30</v>
      </c>
      <c r="Y73">
        <v>5.32</v>
      </c>
      <c r="Z73">
        <v>9.67</v>
      </c>
      <c r="AA73">
        <v>0</v>
      </c>
      <c r="AB73">
        <v>-100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9.67</v>
      </c>
      <c r="L74" s="88">
        <v>0</v>
      </c>
      <c r="M74" s="116">
        <v>0</v>
      </c>
      <c r="N74" s="115">
        <v>-40</v>
      </c>
      <c r="O74" s="88">
        <v>0</v>
      </c>
      <c r="P74" s="88">
        <v>-100</v>
      </c>
      <c r="Q74" s="88">
        <v>0</v>
      </c>
      <c r="R74" s="88">
        <v>0</v>
      </c>
      <c r="S74" s="116">
        <v>0</v>
      </c>
      <c r="U74" s="115">
        <v>-140</v>
      </c>
      <c r="V74" s="116">
        <v>9.67</v>
      </c>
      <c r="W74">
        <v>-40</v>
      </c>
      <c r="X74">
        <v>0</v>
      </c>
      <c r="Y74">
        <v>0</v>
      </c>
      <c r="Z74">
        <v>9.67</v>
      </c>
      <c r="AA74">
        <v>0</v>
      </c>
      <c r="AB74">
        <v>-100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19.34</v>
      </c>
      <c r="L75" s="88">
        <v>0</v>
      </c>
      <c r="M75" s="116">
        <v>0</v>
      </c>
      <c r="N75" s="115">
        <v>-122</v>
      </c>
      <c r="O75" s="88">
        <v>0</v>
      </c>
      <c r="P75" s="88">
        <v>-170</v>
      </c>
      <c r="Q75" s="88">
        <v>0</v>
      </c>
      <c r="R75" s="88">
        <v>0</v>
      </c>
      <c r="S75" s="116">
        <v>0</v>
      </c>
      <c r="U75" s="115">
        <v>-292</v>
      </c>
      <c r="V75" s="116">
        <v>19.34</v>
      </c>
      <c r="W75">
        <v>-122</v>
      </c>
      <c r="X75">
        <v>0</v>
      </c>
      <c r="Y75">
        <v>0</v>
      </c>
      <c r="Z75">
        <v>19.34</v>
      </c>
      <c r="AA75">
        <v>0</v>
      </c>
      <c r="AB75">
        <v>-170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24.18</v>
      </c>
      <c r="L76" s="88">
        <v>0</v>
      </c>
      <c r="M76" s="116">
        <v>0</v>
      </c>
      <c r="N76" s="115">
        <v>-93</v>
      </c>
      <c r="O76" s="88">
        <v>-10</v>
      </c>
      <c r="P76" s="88">
        <v>-130</v>
      </c>
      <c r="Q76" s="88">
        <v>0</v>
      </c>
      <c r="R76" s="88">
        <v>0</v>
      </c>
      <c r="S76" s="116">
        <v>0</v>
      </c>
      <c r="U76" s="115">
        <v>-233</v>
      </c>
      <c r="V76" s="116">
        <v>24.18</v>
      </c>
      <c r="W76">
        <v>-93</v>
      </c>
      <c r="X76">
        <v>-10</v>
      </c>
      <c r="Y76">
        <v>0</v>
      </c>
      <c r="Z76">
        <v>24.18</v>
      </c>
      <c r="AA76">
        <v>0</v>
      </c>
      <c r="AB76">
        <v>-130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4.84</v>
      </c>
      <c r="L77" s="88">
        <v>0</v>
      </c>
      <c r="M77" s="116">
        <v>0</v>
      </c>
      <c r="N77" s="115">
        <v>-108</v>
      </c>
      <c r="O77" s="88">
        <v>-30</v>
      </c>
      <c r="P77" s="88">
        <v>-100</v>
      </c>
      <c r="Q77" s="88">
        <v>0</v>
      </c>
      <c r="R77" s="88">
        <v>0</v>
      </c>
      <c r="S77" s="116">
        <v>0</v>
      </c>
      <c r="U77" s="115">
        <v>-238</v>
      </c>
      <c r="V77" s="116">
        <v>4.84</v>
      </c>
      <c r="W77">
        <v>-108</v>
      </c>
      <c r="X77">
        <v>-30</v>
      </c>
      <c r="Y77">
        <v>0</v>
      </c>
      <c r="Z77">
        <v>4.84</v>
      </c>
      <c r="AA77">
        <v>0</v>
      </c>
      <c r="AB77">
        <v>-100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14.51</v>
      </c>
      <c r="L78" s="88">
        <v>0</v>
      </c>
      <c r="M78" s="116">
        <v>0</v>
      </c>
      <c r="N78" s="115">
        <v>-106</v>
      </c>
      <c r="O78" s="88">
        <v>-17</v>
      </c>
      <c r="P78" s="88">
        <v>-100</v>
      </c>
      <c r="Q78" s="88">
        <v>0</v>
      </c>
      <c r="R78" s="88">
        <v>0</v>
      </c>
      <c r="S78" s="116">
        <v>0</v>
      </c>
      <c r="U78" s="115">
        <v>-223</v>
      </c>
      <c r="V78" s="116">
        <v>14.51</v>
      </c>
      <c r="W78">
        <v>-106</v>
      </c>
      <c r="X78">
        <v>-17</v>
      </c>
      <c r="Y78">
        <v>0</v>
      </c>
      <c r="Z78">
        <v>14.51</v>
      </c>
      <c r="AA78">
        <v>0</v>
      </c>
      <c r="AB78">
        <v>-100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4.84</v>
      </c>
      <c r="L79" s="88">
        <v>4.83</v>
      </c>
      <c r="M79" s="116">
        <v>0</v>
      </c>
      <c r="N79" s="115">
        <v>-176</v>
      </c>
      <c r="O79" s="88">
        <v>-30</v>
      </c>
      <c r="P79" s="88">
        <v>-175</v>
      </c>
      <c r="Q79" s="88">
        <v>0</v>
      </c>
      <c r="R79" s="88">
        <v>0</v>
      </c>
      <c r="S79" s="116">
        <v>0</v>
      </c>
      <c r="U79" s="115">
        <v>-381</v>
      </c>
      <c r="V79" s="116">
        <v>9.67</v>
      </c>
      <c r="W79">
        <v>-176</v>
      </c>
      <c r="X79">
        <v>-30</v>
      </c>
      <c r="Y79">
        <v>4.83</v>
      </c>
      <c r="Z79">
        <v>4.84</v>
      </c>
      <c r="AA79">
        <v>0</v>
      </c>
      <c r="AB79">
        <v>-175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19.34</v>
      </c>
      <c r="L80" s="88">
        <v>0</v>
      </c>
      <c r="M80" s="116">
        <v>0</v>
      </c>
      <c r="N80" s="115">
        <v>-181</v>
      </c>
      <c r="O80" s="88">
        <v>-50</v>
      </c>
      <c r="P80" s="88">
        <v>-125</v>
      </c>
      <c r="Q80" s="88">
        <v>0</v>
      </c>
      <c r="R80" s="88">
        <v>0</v>
      </c>
      <c r="S80" s="116">
        <v>0</v>
      </c>
      <c r="U80" s="115">
        <v>-356</v>
      </c>
      <c r="V80" s="116">
        <v>19.34</v>
      </c>
      <c r="W80">
        <v>-181</v>
      </c>
      <c r="X80">
        <v>-50</v>
      </c>
      <c r="Y80">
        <v>0</v>
      </c>
      <c r="Z80">
        <v>19.34</v>
      </c>
      <c r="AA80">
        <v>0</v>
      </c>
      <c r="AB80">
        <v>-125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9.67</v>
      </c>
      <c r="L81" s="88">
        <v>0</v>
      </c>
      <c r="M81" s="116">
        <v>0</v>
      </c>
      <c r="N81" s="115">
        <v>-184</v>
      </c>
      <c r="O81" s="88">
        <v>-41</v>
      </c>
      <c r="P81" s="88">
        <v>-140</v>
      </c>
      <c r="Q81" s="88">
        <v>0</v>
      </c>
      <c r="R81" s="88">
        <v>0</v>
      </c>
      <c r="S81" s="116">
        <v>0</v>
      </c>
      <c r="U81" s="115">
        <v>-365</v>
      </c>
      <c r="V81" s="116">
        <v>9.67</v>
      </c>
      <c r="W81">
        <v>-184</v>
      </c>
      <c r="X81">
        <v>-41</v>
      </c>
      <c r="Y81">
        <v>0</v>
      </c>
      <c r="Z81">
        <v>9.67</v>
      </c>
      <c r="AA81">
        <v>0</v>
      </c>
      <c r="AB81">
        <v>-140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24.18</v>
      </c>
      <c r="L82" s="88">
        <v>0</v>
      </c>
      <c r="M82" s="116">
        <v>0</v>
      </c>
      <c r="N82" s="115">
        <v>-192</v>
      </c>
      <c r="O82" s="88">
        <v>-104</v>
      </c>
      <c r="P82" s="88">
        <v>-130</v>
      </c>
      <c r="Q82" s="88">
        <v>0</v>
      </c>
      <c r="R82" s="88">
        <v>0</v>
      </c>
      <c r="S82" s="116">
        <v>0</v>
      </c>
      <c r="U82" s="115">
        <v>-426</v>
      </c>
      <c r="V82" s="116">
        <v>24.18</v>
      </c>
      <c r="W82">
        <v>-192</v>
      </c>
      <c r="X82">
        <v>-104</v>
      </c>
      <c r="Y82">
        <v>0</v>
      </c>
      <c r="Z82">
        <v>24.18</v>
      </c>
      <c r="AA82">
        <v>0</v>
      </c>
      <c r="AB82">
        <v>-130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4.84</v>
      </c>
      <c r="L83" s="88">
        <v>0</v>
      </c>
      <c r="M83" s="116">
        <v>0</v>
      </c>
      <c r="N83" s="115">
        <v>-179</v>
      </c>
      <c r="O83" s="88">
        <v>-120</v>
      </c>
      <c r="P83" s="88">
        <v>-160</v>
      </c>
      <c r="Q83" s="88">
        <v>0</v>
      </c>
      <c r="R83" s="88">
        <v>0</v>
      </c>
      <c r="S83" s="116">
        <v>0</v>
      </c>
      <c r="U83" s="115">
        <v>-459</v>
      </c>
      <c r="V83" s="116">
        <v>4.84</v>
      </c>
      <c r="W83">
        <v>-179</v>
      </c>
      <c r="X83">
        <v>-120</v>
      </c>
      <c r="Y83">
        <v>0</v>
      </c>
      <c r="Z83">
        <v>4.84</v>
      </c>
      <c r="AA83">
        <v>0</v>
      </c>
      <c r="AB83">
        <v>-160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9.67</v>
      </c>
      <c r="L84" s="88">
        <v>0</v>
      </c>
      <c r="M84" s="116">
        <v>0</v>
      </c>
      <c r="N84" s="115">
        <v>-189</v>
      </c>
      <c r="O84" s="88">
        <v>-116</v>
      </c>
      <c r="P84" s="88">
        <v>-120</v>
      </c>
      <c r="Q84" s="88">
        <v>0</v>
      </c>
      <c r="R84" s="88">
        <v>0</v>
      </c>
      <c r="S84" s="116">
        <v>0</v>
      </c>
      <c r="U84" s="115">
        <v>-425</v>
      </c>
      <c r="V84" s="116">
        <v>9.67</v>
      </c>
      <c r="W84">
        <v>-189</v>
      </c>
      <c r="X84">
        <v>-116</v>
      </c>
      <c r="Y84">
        <v>0</v>
      </c>
      <c r="Z84">
        <v>9.67</v>
      </c>
      <c r="AA84">
        <v>0</v>
      </c>
      <c r="AB84">
        <v>-120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4.3499999999999996</v>
      </c>
      <c r="M85" s="116">
        <v>0</v>
      </c>
      <c r="N85" s="115">
        <v>-208</v>
      </c>
      <c r="O85" s="88">
        <v>-115</v>
      </c>
      <c r="P85" s="88">
        <v>-110</v>
      </c>
      <c r="Q85" s="88">
        <v>0</v>
      </c>
      <c r="R85" s="88">
        <v>0</v>
      </c>
      <c r="S85" s="116">
        <v>0</v>
      </c>
      <c r="U85" s="115">
        <v>-433</v>
      </c>
      <c r="V85" s="116">
        <v>14.02</v>
      </c>
      <c r="W85">
        <v>-208</v>
      </c>
      <c r="X85">
        <v>-115</v>
      </c>
      <c r="Y85">
        <v>4.3499999999999996</v>
      </c>
      <c r="Z85">
        <v>9.67</v>
      </c>
      <c r="AA85">
        <v>0</v>
      </c>
      <c r="AB85">
        <v>-110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24.18</v>
      </c>
      <c r="L86" s="88">
        <v>0</v>
      </c>
      <c r="M86" s="116">
        <v>0</v>
      </c>
      <c r="N86" s="115">
        <v>-212</v>
      </c>
      <c r="O86" s="88">
        <v>-115</v>
      </c>
      <c r="P86" s="88">
        <v>-110</v>
      </c>
      <c r="Q86" s="88">
        <v>0</v>
      </c>
      <c r="R86" s="88">
        <v>0</v>
      </c>
      <c r="S86" s="116">
        <v>0</v>
      </c>
      <c r="U86" s="115">
        <v>-437</v>
      </c>
      <c r="V86" s="116">
        <v>24.18</v>
      </c>
      <c r="W86">
        <v>-212</v>
      </c>
      <c r="X86">
        <v>-115</v>
      </c>
      <c r="Y86">
        <v>0</v>
      </c>
      <c r="Z86">
        <v>24.18</v>
      </c>
      <c r="AA86">
        <v>0</v>
      </c>
      <c r="AB86">
        <v>-110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4.84</v>
      </c>
      <c r="L87" s="88">
        <v>0</v>
      </c>
      <c r="M87" s="116">
        <v>0</v>
      </c>
      <c r="N87" s="115">
        <v>-235</v>
      </c>
      <c r="O87" s="88">
        <v>-115</v>
      </c>
      <c r="P87" s="88">
        <v>-165</v>
      </c>
      <c r="Q87" s="88">
        <v>0</v>
      </c>
      <c r="R87" s="88">
        <v>0</v>
      </c>
      <c r="S87" s="116">
        <v>0</v>
      </c>
      <c r="U87" s="115">
        <v>-515</v>
      </c>
      <c r="V87" s="116">
        <v>4.84</v>
      </c>
      <c r="W87">
        <v>-235</v>
      </c>
      <c r="X87">
        <v>-115</v>
      </c>
      <c r="Y87">
        <v>0</v>
      </c>
      <c r="Z87">
        <v>4.84</v>
      </c>
      <c r="AA87">
        <v>0</v>
      </c>
      <c r="AB87">
        <v>-165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-184</v>
      </c>
      <c r="O88" s="88">
        <v>-75</v>
      </c>
      <c r="P88" s="88">
        <v>-130</v>
      </c>
      <c r="Q88" s="88">
        <v>0</v>
      </c>
      <c r="R88" s="88">
        <v>0</v>
      </c>
      <c r="S88" s="116">
        <v>0</v>
      </c>
      <c r="U88" s="115">
        <v>-389</v>
      </c>
      <c r="V88" s="116">
        <v>0</v>
      </c>
      <c r="W88">
        <v>-184</v>
      </c>
      <c r="X88">
        <v>-75</v>
      </c>
      <c r="Y88">
        <v>0</v>
      </c>
      <c r="Z88">
        <v>0</v>
      </c>
      <c r="AA88">
        <v>0</v>
      </c>
      <c r="AB88">
        <v>-130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-143</v>
      </c>
      <c r="O89" s="88">
        <v>-126</v>
      </c>
      <c r="P89" s="88">
        <v>-185</v>
      </c>
      <c r="Q89" s="88">
        <v>0</v>
      </c>
      <c r="R89" s="88">
        <v>0</v>
      </c>
      <c r="S89" s="116">
        <v>0</v>
      </c>
      <c r="U89" s="115">
        <v>-454</v>
      </c>
      <c r="V89" s="116">
        <v>0</v>
      </c>
      <c r="W89">
        <v>-143</v>
      </c>
      <c r="X89">
        <v>-126</v>
      </c>
      <c r="Y89">
        <v>0</v>
      </c>
      <c r="Z89">
        <v>0</v>
      </c>
      <c r="AA89">
        <v>0</v>
      </c>
      <c r="AB89">
        <v>-185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-124</v>
      </c>
      <c r="O90" s="88">
        <v>-115</v>
      </c>
      <c r="P90" s="88">
        <v>-120</v>
      </c>
      <c r="Q90" s="88">
        <v>0</v>
      </c>
      <c r="R90" s="88">
        <v>0</v>
      </c>
      <c r="S90" s="116">
        <v>0</v>
      </c>
      <c r="U90" s="115">
        <v>-359</v>
      </c>
      <c r="V90" s="116">
        <v>0</v>
      </c>
      <c r="W90">
        <v>-124</v>
      </c>
      <c r="X90">
        <v>-115</v>
      </c>
      <c r="Y90">
        <v>0</v>
      </c>
      <c r="Z90">
        <v>0</v>
      </c>
      <c r="AA90">
        <v>0</v>
      </c>
      <c r="AB90">
        <v>-120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9.67</v>
      </c>
      <c r="L91" s="88">
        <v>2.9</v>
      </c>
      <c r="M91" s="116">
        <v>0</v>
      </c>
      <c r="N91" s="115">
        <v>-117</v>
      </c>
      <c r="O91" s="88">
        <v>-80</v>
      </c>
      <c r="P91" s="88">
        <v>-100</v>
      </c>
      <c r="Q91" s="88">
        <v>0</v>
      </c>
      <c r="R91" s="88">
        <v>0</v>
      </c>
      <c r="S91" s="116">
        <v>0</v>
      </c>
      <c r="U91" s="115">
        <v>-297</v>
      </c>
      <c r="V91" s="116">
        <v>12.57</v>
      </c>
      <c r="W91">
        <v>-117</v>
      </c>
      <c r="X91">
        <v>-80</v>
      </c>
      <c r="Y91">
        <v>2.9</v>
      </c>
      <c r="Z91">
        <v>9.67</v>
      </c>
      <c r="AA91">
        <v>0</v>
      </c>
      <c r="AB91">
        <v>-100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-23</v>
      </c>
      <c r="O92" s="88">
        <v>-78</v>
      </c>
      <c r="P92" s="88">
        <v>-160</v>
      </c>
      <c r="Q92" s="88">
        <v>0</v>
      </c>
      <c r="R92" s="88">
        <v>0</v>
      </c>
      <c r="S92" s="116">
        <v>0</v>
      </c>
      <c r="U92" s="115">
        <v>-261</v>
      </c>
      <c r="V92" s="116">
        <v>0</v>
      </c>
      <c r="W92">
        <v>-23</v>
      </c>
      <c r="X92">
        <v>-78</v>
      </c>
      <c r="Y92">
        <v>0</v>
      </c>
      <c r="Z92">
        <v>0</v>
      </c>
      <c r="AA92">
        <v>0</v>
      </c>
      <c r="AB92">
        <v>-160</v>
      </c>
    </row>
    <row r="93" spans="7:28">
      <c r="G93" t="s">
        <v>135</v>
      </c>
      <c r="H93" s="115">
        <v>46.43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-60</v>
      </c>
      <c r="P93" s="88">
        <v>-200</v>
      </c>
      <c r="Q93" s="88">
        <v>0</v>
      </c>
      <c r="R93" s="88">
        <v>0</v>
      </c>
      <c r="S93" s="116">
        <v>0</v>
      </c>
      <c r="U93" s="115">
        <v>-260</v>
      </c>
      <c r="V93" s="116">
        <v>46.43</v>
      </c>
      <c r="W93">
        <v>46.43</v>
      </c>
      <c r="X93">
        <v>-60</v>
      </c>
      <c r="Y93">
        <v>0</v>
      </c>
      <c r="Z93">
        <v>0</v>
      </c>
      <c r="AA93">
        <v>0</v>
      </c>
      <c r="AB93">
        <v>-200</v>
      </c>
    </row>
    <row r="94" spans="7:28">
      <c r="G94" t="s">
        <v>136</v>
      </c>
      <c r="H94" s="115">
        <v>34.82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-5</v>
      </c>
      <c r="P94" s="88">
        <v>-140</v>
      </c>
      <c r="Q94" s="88">
        <v>0</v>
      </c>
      <c r="R94" s="88">
        <v>0</v>
      </c>
      <c r="S94" s="116">
        <v>0</v>
      </c>
      <c r="U94" s="115">
        <v>-145</v>
      </c>
      <c r="V94" s="116">
        <v>34.82</v>
      </c>
      <c r="W94">
        <v>34.82</v>
      </c>
      <c r="X94">
        <v>-5</v>
      </c>
      <c r="Y94">
        <v>0</v>
      </c>
      <c r="Z94">
        <v>0</v>
      </c>
      <c r="AA94">
        <v>0</v>
      </c>
      <c r="AB94">
        <v>-140</v>
      </c>
    </row>
    <row r="95" spans="7:28">
      <c r="G95" t="s">
        <v>137</v>
      </c>
      <c r="H95" s="115">
        <v>77.38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-25</v>
      </c>
      <c r="P95" s="88">
        <v>-130</v>
      </c>
      <c r="Q95" s="88">
        <v>0</v>
      </c>
      <c r="R95" s="88">
        <v>0</v>
      </c>
      <c r="S95" s="116">
        <v>0</v>
      </c>
      <c r="U95" s="115">
        <v>-155</v>
      </c>
      <c r="V95" s="116">
        <v>77.38</v>
      </c>
      <c r="W95">
        <v>77.38</v>
      </c>
      <c r="X95">
        <v>-25</v>
      </c>
      <c r="Y95">
        <v>0</v>
      </c>
      <c r="Z95">
        <v>0</v>
      </c>
      <c r="AA95">
        <v>0</v>
      </c>
      <c r="AB95">
        <v>-130</v>
      </c>
    </row>
    <row r="96" spans="7:28">
      <c r="G96" t="s">
        <v>138</v>
      </c>
      <c r="H96" s="115">
        <v>29.98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-15</v>
      </c>
      <c r="P96" s="88">
        <v>-130</v>
      </c>
      <c r="Q96" s="88">
        <v>0</v>
      </c>
      <c r="R96" s="88">
        <v>0</v>
      </c>
      <c r="S96" s="116">
        <v>0</v>
      </c>
      <c r="U96" s="115">
        <v>-145</v>
      </c>
      <c r="V96" s="116">
        <v>29.98</v>
      </c>
      <c r="W96">
        <v>29.98</v>
      </c>
      <c r="X96">
        <v>-15</v>
      </c>
      <c r="Y96">
        <v>0</v>
      </c>
      <c r="Z96">
        <v>0</v>
      </c>
      <c r="AA96">
        <v>0</v>
      </c>
      <c r="AB96">
        <v>-130</v>
      </c>
    </row>
    <row r="97" spans="1:83">
      <c r="G97" t="s">
        <v>139</v>
      </c>
      <c r="H97" s="115">
        <v>58.04</v>
      </c>
      <c r="I97" s="88">
        <v>0</v>
      </c>
      <c r="J97" s="88">
        <v>0</v>
      </c>
      <c r="K97" s="88">
        <v>0</v>
      </c>
      <c r="L97" s="88">
        <v>1.93</v>
      </c>
      <c r="M97" s="116">
        <v>0</v>
      </c>
      <c r="N97" s="115">
        <v>0</v>
      </c>
      <c r="O97" s="88">
        <v>-10</v>
      </c>
      <c r="P97" s="88">
        <v>-130</v>
      </c>
      <c r="Q97" s="88">
        <v>0</v>
      </c>
      <c r="R97" s="88">
        <v>0</v>
      </c>
      <c r="S97" s="116">
        <v>0</v>
      </c>
      <c r="U97" s="115">
        <v>-140</v>
      </c>
      <c r="V97" s="116">
        <v>59.97</v>
      </c>
      <c r="W97">
        <v>58.04</v>
      </c>
      <c r="X97">
        <v>-10</v>
      </c>
      <c r="Y97">
        <v>1.93</v>
      </c>
      <c r="Z97">
        <v>0</v>
      </c>
      <c r="AA97">
        <v>0</v>
      </c>
      <c r="AB97">
        <v>-130</v>
      </c>
    </row>
    <row r="98" spans="1:83">
      <c r="G98" t="s">
        <v>140</v>
      </c>
      <c r="H98" s="115">
        <v>56.1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-18</v>
      </c>
      <c r="P98" s="88">
        <v>-130</v>
      </c>
      <c r="Q98" s="88">
        <v>0</v>
      </c>
      <c r="R98" s="88">
        <v>0</v>
      </c>
      <c r="S98" s="116">
        <v>0</v>
      </c>
      <c r="U98" s="115">
        <v>-148</v>
      </c>
      <c r="V98" s="116">
        <v>56.1</v>
      </c>
      <c r="W98">
        <v>56.1</v>
      </c>
      <c r="X98">
        <v>-18</v>
      </c>
      <c r="Y98">
        <v>0</v>
      </c>
      <c r="Z98">
        <v>0</v>
      </c>
      <c r="AA98">
        <v>0</v>
      </c>
      <c r="AB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0.1400575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7.4954999999999994E-2</v>
      </c>
      <c r="L99" s="111">
        <f t="shared" si="1"/>
        <v>6.6300000000000026E-2</v>
      </c>
      <c r="M99" s="111">
        <f t="shared" si="1"/>
        <v>3.3875000000000003E-3</v>
      </c>
      <c r="N99" s="110">
        <f t="shared" si="1"/>
        <v>-1.56375</v>
      </c>
      <c r="O99" s="111">
        <f t="shared" si="1"/>
        <v>-1.0485</v>
      </c>
      <c r="P99" s="111">
        <f t="shared" si="1"/>
        <v>-1.7224999999999999</v>
      </c>
      <c r="Q99" s="111">
        <f t="shared" si="1"/>
        <v>-8.7500000000000008E-3</v>
      </c>
      <c r="R99" s="111">
        <f t="shared" si="1"/>
        <v>-1.6000000000000001E-3</v>
      </c>
      <c r="S99" s="112">
        <f t="shared" si="1"/>
        <v>0</v>
      </c>
      <c r="U99" s="110">
        <f t="shared" si="1"/>
        <v>-4.3451000000000004</v>
      </c>
      <c r="V99" s="112">
        <f t="shared" si="1"/>
        <v>0.28469999999999995</v>
      </c>
      <c r="W99">
        <f t="shared" si="1"/>
        <v>-1.4236925</v>
      </c>
      <c r="X99">
        <f t="shared" si="1"/>
        <v>-1.0485</v>
      </c>
      <c r="Y99">
        <f t="shared" si="1"/>
        <v>6.4700000000000021E-2</v>
      </c>
      <c r="Z99">
        <f t="shared" si="1"/>
        <v>6.6205E-2</v>
      </c>
      <c r="AA99">
        <f t="shared" si="1"/>
        <v>3.3875000000000003E-3</v>
      </c>
      <c r="AB99">
        <f t="shared" si="1"/>
        <v>-1.7224999999999999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5" sqref="B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423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13.22545945945946</v>
      </c>
      <c r="F3">
        <f>GT_Spot!P3</f>
        <v>0</v>
      </c>
      <c r="G3">
        <f>PPCL_NG!P3</f>
        <v>36.78</v>
      </c>
      <c r="H3">
        <f>PPCL_Spot!P3</f>
        <v>9.4067562909341618</v>
      </c>
      <c r="I3">
        <f>Bawana_NG!P3</f>
        <v>97.292212676669706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1064.5032551088957</v>
      </c>
      <c r="P3" s="77">
        <v>117.03</v>
      </c>
      <c r="Q3" s="77">
        <v>25.48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63.39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177.37</v>
      </c>
      <c r="Z3" s="75">
        <f>IEX!N3</f>
        <v>0</v>
      </c>
      <c r="AA3" s="117">
        <f>STOA!H3</f>
        <v>143.11000000000001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15.87306761511644</v>
      </c>
      <c r="AD3">
        <f>SUM(B3:AB3,AI3:AR3)-AC3</f>
        <v>1787.8846159208426</v>
      </c>
      <c r="AE3">
        <f>'IDT-1'!B3</f>
        <v>14.875999999999999</v>
      </c>
      <c r="AF3" s="26"/>
      <c r="AG3">
        <f>SUM(AD3:AF3)</f>
        <v>1802.7606159208426</v>
      </c>
      <c r="AI3" s="75">
        <f>PXIL!H3</f>
        <v>0</v>
      </c>
      <c r="AJ3" s="75">
        <f>PXIL!N3</f>
        <v>0</v>
      </c>
      <c r="AK3" s="75">
        <f>RTM_IEX!H3</f>
        <v>56.17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13.22545945945946</v>
      </c>
      <c r="F4">
        <f>GT_Spot!P4</f>
        <v>0</v>
      </c>
      <c r="G4">
        <f>PPCL_NG!P4</f>
        <v>36.78</v>
      </c>
      <c r="H4">
        <f>PPCL_Spot!P4</f>
        <v>9.4067562909341618</v>
      </c>
      <c r="I4">
        <f>Bawana_NG!P4</f>
        <v>98.07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1097.218903119312</v>
      </c>
      <c r="P4" s="77">
        <v>117.03</v>
      </c>
      <c r="Q4" s="77">
        <v>25.48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46.45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147.81</v>
      </c>
      <c r="Z4" s="75">
        <f>IEX!N4</f>
        <v>0</v>
      </c>
      <c r="AA4" s="117">
        <f>STOA!H4</f>
        <v>143.11000000000001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15.673953846053411</v>
      </c>
      <c r="AD4">
        <f t="shared" ref="AD4:AD67" si="1">SUM(B4:AB4,AI4:AR4)-AC4</f>
        <v>1765.4571650236524</v>
      </c>
      <c r="AE4">
        <f>'IDT-1'!B4</f>
        <v>32.864999999999995</v>
      </c>
      <c r="AF4" s="26"/>
      <c r="AG4">
        <f t="shared" ref="AG4:AG67" si="2">SUM(AD4:AF4)</f>
        <v>1798.3221650236524</v>
      </c>
      <c r="AI4" s="75">
        <f>PXIL!H4</f>
        <v>0</v>
      </c>
      <c r="AJ4" s="75">
        <f>PXIL!N4</f>
        <v>0</v>
      </c>
      <c r="AK4" s="75">
        <f>RTM_IEX!H4</f>
        <v>46.55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13.22545945945946</v>
      </c>
      <c r="F5">
        <f>GT_Spot!P5</f>
        <v>0</v>
      </c>
      <c r="G5">
        <f>PPCL_NG!P5</f>
        <v>36.78</v>
      </c>
      <c r="H5">
        <f>PPCL_Spot!P5</f>
        <v>9.4067562909341618</v>
      </c>
      <c r="I5">
        <f>Bawana_NG!P5</f>
        <v>98.07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1086.390896051792</v>
      </c>
      <c r="P5" s="77">
        <v>117.03</v>
      </c>
      <c r="Q5" s="77">
        <v>25.48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46.879999999999995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113.98</v>
      </c>
      <c r="Z5" s="75">
        <f>IEX!N5</f>
        <v>0</v>
      </c>
      <c r="AA5" s="117">
        <f>STOA!H5</f>
        <v>143.11000000000001</v>
      </c>
      <c r="AB5" s="117">
        <f>-STOA!N5</f>
        <v>0</v>
      </c>
      <c r="AC5">
        <f t="shared" si="0"/>
        <v>15.121947383859235</v>
      </c>
      <c r="AD5">
        <f t="shared" si="1"/>
        <v>1703.2811644183264</v>
      </c>
      <c r="AE5">
        <f>'IDT-1'!B5</f>
        <v>58.295999999999999</v>
      </c>
      <c r="AF5" s="26"/>
      <c r="AG5">
        <f t="shared" si="2"/>
        <v>1761.5771644183264</v>
      </c>
      <c r="AI5" s="75">
        <f>PXIL!H5</f>
        <v>0</v>
      </c>
      <c r="AJ5" s="75">
        <f>PXIL!N5</f>
        <v>0</v>
      </c>
      <c r="AK5" s="75">
        <f>RTM_IEX!H5</f>
        <v>28.05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13.22545945945946</v>
      </c>
      <c r="F6">
        <f>GT_Spot!P6</f>
        <v>0</v>
      </c>
      <c r="G6">
        <f>PPCL_NG!P6</f>
        <v>36.78</v>
      </c>
      <c r="H6">
        <f>PPCL_Spot!P6</f>
        <v>9.4067562909341618</v>
      </c>
      <c r="I6">
        <f>Bawana_NG!P6</f>
        <v>98.07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1080.266843895462</v>
      </c>
      <c r="P6" s="77">
        <v>117.03</v>
      </c>
      <c r="Q6" s="77">
        <v>25.48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71.489999999999995</v>
      </c>
      <c r="Z6" s="75">
        <f>IEX!N6</f>
        <v>0</v>
      </c>
      <c r="AA6" s="117">
        <f>STOA!H6</f>
        <v>143.11000000000001</v>
      </c>
      <c r="AB6" s="117">
        <f>-STOA!N6</f>
        <v>0</v>
      </c>
      <c r="AC6">
        <f t="shared" si="0"/>
        <v>14.695199724883532</v>
      </c>
      <c r="AD6">
        <f t="shared" si="1"/>
        <v>1655.2138599209723</v>
      </c>
      <c r="AE6">
        <f>'IDT-1'!B6</f>
        <v>87.254999999999995</v>
      </c>
      <c r="AF6" s="26"/>
      <c r="AG6">
        <f t="shared" si="2"/>
        <v>1742.4688599209721</v>
      </c>
      <c r="AI6" s="75">
        <f>PXIL!H6</f>
        <v>0</v>
      </c>
      <c r="AJ6" s="75">
        <f>PXIL!N6</f>
        <v>0</v>
      </c>
      <c r="AK6" s="75">
        <f>RTM_IEX!H6</f>
        <v>28.05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13.22545945945946</v>
      </c>
      <c r="F7">
        <f>GT_Spot!P7</f>
        <v>0</v>
      </c>
      <c r="G7">
        <f>PPCL_NG!P7</f>
        <v>36.78</v>
      </c>
      <c r="H7">
        <f>PPCL_Spot!P7</f>
        <v>8.6970010341261634</v>
      </c>
      <c r="I7">
        <f>Bawana_NG!P7</f>
        <v>98.07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1076.078503290152</v>
      </c>
      <c r="P7" s="77">
        <v>117.03</v>
      </c>
      <c r="Q7" s="77">
        <v>25.48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47.01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15.75</v>
      </c>
      <c r="Z7" s="75">
        <f>IEX!N7</f>
        <v>0</v>
      </c>
      <c r="AA7" s="117">
        <f>STOA!H7</f>
        <v>143.11000000000001</v>
      </c>
      <c r="AB7" s="117">
        <f>-STOA!N7</f>
        <v>0</v>
      </c>
      <c r="AC7">
        <f t="shared" si="0"/>
        <v>14.287713837229095</v>
      </c>
      <c r="AD7">
        <f t="shared" si="1"/>
        <v>1524.9432499465083</v>
      </c>
      <c r="AE7">
        <f>'IDT-1'!B7</f>
        <v>116.083</v>
      </c>
      <c r="AF7" s="26"/>
      <c r="AG7">
        <f t="shared" si="2"/>
        <v>1641.0262499465084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13.22545945945946</v>
      </c>
      <c r="F8">
        <f>GT_Spot!P8</f>
        <v>0</v>
      </c>
      <c r="G8">
        <f>PPCL_NG!P8</f>
        <v>36.78</v>
      </c>
      <c r="H8">
        <f>PPCL_Spot!P8</f>
        <v>9.4067562909341618</v>
      </c>
      <c r="I8">
        <f>Bawana_NG!P8</f>
        <v>98.07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1066.1295819469524</v>
      </c>
      <c r="P8" s="77">
        <v>117.03</v>
      </c>
      <c r="Q8" s="77">
        <v>25.48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46.980000000000004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143.11000000000001</v>
      </c>
      <c r="AB8" s="117">
        <f>-STOA!N8</f>
        <v>0</v>
      </c>
      <c r="AC8">
        <f t="shared" si="0"/>
        <v>14.058667048146653</v>
      </c>
      <c r="AD8">
        <f t="shared" si="1"/>
        <v>1501.1531306491993</v>
      </c>
      <c r="AE8">
        <f>'IDT-1'!B8</f>
        <v>116</v>
      </c>
      <c r="AF8" s="26"/>
      <c r="AG8">
        <f t="shared" si="2"/>
        <v>1617.1531306491993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13.22545945945946</v>
      </c>
      <c r="F9">
        <f>GT_Spot!P9</f>
        <v>0</v>
      </c>
      <c r="G9">
        <f>PPCL_NG!P9</f>
        <v>36.78</v>
      </c>
      <c r="H9">
        <f>PPCL_Spot!P9</f>
        <v>8.4332435552135419</v>
      </c>
      <c r="I9">
        <f>Bawana_NG!P9</f>
        <v>98.07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1066.1450681389522</v>
      </c>
      <c r="P9" s="77">
        <v>117.03</v>
      </c>
      <c r="Q9" s="77">
        <v>25.48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46.94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143.11000000000001</v>
      </c>
      <c r="AB9" s="117">
        <f>-STOA!N9</f>
        <v>0</v>
      </c>
      <c r="AC9">
        <f t="shared" si="0"/>
        <v>14.289593857661185</v>
      </c>
      <c r="AD9">
        <f t="shared" si="1"/>
        <v>1472.924177295964</v>
      </c>
      <c r="AE9">
        <f>'IDT-1'!B9</f>
        <v>80</v>
      </c>
      <c r="AF9" s="26"/>
      <c r="AG9">
        <f t="shared" si="2"/>
        <v>1552.924177295964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13.22545945945946</v>
      </c>
      <c r="F10">
        <f>GT_Spot!P10</f>
        <v>0</v>
      </c>
      <c r="G10">
        <f>PPCL_NG!P10</f>
        <v>36.78</v>
      </c>
      <c r="H10">
        <f>PPCL_Spot!P10</f>
        <v>9.4067562909341618</v>
      </c>
      <c r="I10">
        <f>Bawana_NG!P10</f>
        <v>98.07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1066.1611788733521</v>
      </c>
      <c r="P10" s="77">
        <v>117.03</v>
      </c>
      <c r="Q10" s="77">
        <v>25.48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46.879999999999995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143.11000000000001</v>
      </c>
      <c r="AB10" s="117">
        <f>-STOA!N10</f>
        <v>0</v>
      </c>
      <c r="AC10">
        <f t="shared" si="0"/>
        <v>13.818355657999698</v>
      </c>
      <c r="AD10">
        <f t="shared" si="1"/>
        <v>1528.325038965746</v>
      </c>
      <c r="AE10">
        <f>'IDT-1'!B10</f>
        <v>18</v>
      </c>
      <c r="AF10" s="26"/>
      <c r="AG10">
        <f t="shared" si="2"/>
        <v>1546.325038965746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13.22545945945946</v>
      </c>
      <c r="F11">
        <f>GT_Spot!P11</f>
        <v>0</v>
      </c>
      <c r="G11">
        <f>PPCL_NG!P11</f>
        <v>36.78</v>
      </c>
      <c r="H11">
        <f>PPCL_Spot!P11</f>
        <v>9.73</v>
      </c>
      <c r="I11">
        <f>Bawana_NG!P11</f>
        <v>98.07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1060.9602493323061</v>
      </c>
      <c r="P11" s="77">
        <v>117.03</v>
      </c>
      <c r="Q11" s="77">
        <v>25.48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58.9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143.11000000000001</v>
      </c>
      <c r="AB11" s="117">
        <f>-STOA!N11</f>
        <v>0</v>
      </c>
      <c r="AC11">
        <f t="shared" si="0"/>
        <v>13.756914237367537</v>
      </c>
      <c r="AD11">
        <f t="shared" si="1"/>
        <v>1549.528794554398</v>
      </c>
      <c r="AE11">
        <f>'IDT-1'!B11</f>
        <v>0</v>
      </c>
      <c r="AF11" s="26"/>
      <c r="AG11">
        <f t="shared" si="2"/>
        <v>1549.528794554398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13.22545945945946</v>
      </c>
      <c r="F12">
        <f>GT_Spot!P12</f>
        <v>0</v>
      </c>
      <c r="G12">
        <f>PPCL_NG!P12</f>
        <v>36.78</v>
      </c>
      <c r="H12">
        <f>PPCL_Spot!P12</f>
        <v>9.73</v>
      </c>
      <c r="I12">
        <f>Bawana_NG!P12</f>
        <v>98.07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1031.9992906386894</v>
      </c>
      <c r="P12" s="77">
        <v>117.03</v>
      </c>
      <c r="Q12" s="77">
        <v>25.48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58.74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143.11000000000001</v>
      </c>
      <c r="AB12" s="117">
        <f>-STOA!N12</f>
        <v>0</v>
      </c>
      <c r="AC12">
        <f t="shared" si="0"/>
        <v>13.500649800863712</v>
      </c>
      <c r="AD12">
        <f t="shared" si="1"/>
        <v>1520.6641002972851</v>
      </c>
      <c r="AE12">
        <f>'IDT-1'!B12</f>
        <v>0</v>
      </c>
      <c r="AF12" s="26"/>
      <c r="AG12">
        <f t="shared" si="2"/>
        <v>1520.6641002972851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13.22545945945946</v>
      </c>
      <c r="F13">
        <f>GT_Spot!P13</f>
        <v>0</v>
      </c>
      <c r="G13">
        <f>PPCL_NG!P13</f>
        <v>36.78</v>
      </c>
      <c r="H13">
        <f>PPCL_Spot!P13</f>
        <v>9.23</v>
      </c>
      <c r="I13">
        <f>Bawana_NG!P13</f>
        <v>98.07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1019.1459497605242</v>
      </c>
      <c r="P13" s="77">
        <v>117.03</v>
      </c>
      <c r="Q13" s="77">
        <v>25.48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58.53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143.11000000000001</v>
      </c>
      <c r="AB13" s="117">
        <f>-STOA!N13</f>
        <v>0</v>
      </c>
      <c r="AC13">
        <f t="shared" si="0"/>
        <v>13.718661246979277</v>
      </c>
      <c r="AD13">
        <f t="shared" si="1"/>
        <v>1468.8827479730041</v>
      </c>
      <c r="AE13">
        <f>'IDT-1'!B13</f>
        <v>0</v>
      </c>
      <c r="AF13" s="26"/>
      <c r="AG13">
        <f t="shared" si="2"/>
        <v>1468.8827479730041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13.22545945945946</v>
      </c>
      <c r="F14">
        <f>GT_Spot!P14</f>
        <v>0</v>
      </c>
      <c r="G14">
        <f>PPCL_NG!P14</f>
        <v>36.78</v>
      </c>
      <c r="H14">
        <f>PPCL_Spot!P14</f>
        <v>9.73</v>
      </c>
      <c r="I14">
        <f>Bawana_NG!P14</f>
        <v>98.07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1019.1869135053242</v>
      </c>
      <c r="P14" s="77">
        <v>117.03</v>
      </c>
      <c r="Q14" s="77">
        <v>25.48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58.17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143.11000000000001</v>
      </c>
      <c r="AB14" s="117">
        <f>-STOA!N14</f>
        <v>0</v>
      </c>
      <c r="AC14">
        <f t="shared" si="0"/>
        <v>13.666984962800349</v>
      </c>
      <c r="AD14">
        <f t="shared" si="1"/>
        <v>1475.1153880019835</v>
      </c>
      <c r="AE14">
        <f>'IDT-1'!B14</f>
        <v>0</v>
      </c>
      <c r="AF14" s="26"/>
      <c r="AG14">
        <f t="shared" si="2"/>
        <v>1475.1153880019835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13.22545945945946</v>
      </c>
      <c r="F15">
        <f>GT_Spot!P15</f>
        <v>0</v>
      </c>
      <c r="G15">
        <f>PPCL_NG!P15</f>
        <v>36.78</v>
      </c>
      <c r="H15">
        <f>PPCL_Spot!P15</f>
        <v>8.4332435552135419</v>
      </c>
      <c r="I15">
        <f>Bawana_NG!P15</f>
        <v>98.07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1011.1669297023822</v>
      </c>
      <c r="P15" s="77">
        <v>117.03</v>
      </c>
      <c r="Q15" s="77">
        <v>25.48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58.29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118.05999999999999</v>
      </c>
      <c r="AB15" s="117">
        <f>-STOA!N15</f>
        <v>0</v>
      </c>
      <c r="AC15">
        <f t="shared" si="0"/>
        <v>13.081513567910084</v>
      </c>
      <c r="AD15">
        <f t="shared" si="1"/>
        <v>1473.4541191491448</v>
      </c>
      <c r="AE15">
        <f>'IDT-1'!B15</f>
        <v>0</v>
      </c>
      <c r="AF15" s="26"/>
      <c r="AG15">
        <f t="shared" si="2"/>
        <v>1473.4541191491448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13.22545945945946</v>
      </c>
      <c r="F16">
        <f>GT_Spot!P16</f>
        <v>0</v>
      </c>
      <c r="G16">
        <f>PPCL_NG!P16</f>
        <v>36.78</v>
      </c>
      <c r="H16">
        <f>PPCL_Spot!P16</f>
        <v>9.73</v>
      </c>
      <c r="I16">
        <f>Bawana_NG!P16</f>
        <v>98.07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1016.610919988782</v>
      </c>
      <c r="P16" s="77">
        <v>117.03</v>
      </c>
      <c r="Q16" s="77">
        <v>25.48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52.88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118.05999999999999</v>
      </c>
      <c r="AB16" s="117">
        <f>-STOA!N16</f>
        <v>0</v>
      </c>
      <c r="AC16">
        <f t="shared" si="0"/>
        <v>13.093224139144526</v>
      </c>
      <c r="AD16">
        <f t="shared" si="1"/>
        <v>1474.7731553090971</v>
      </c>
      <c r="AE16">
        <f>'IDT-1'!B16</f>
        <v>0</v>
      </c>
      <c r="AF16" s="26"/>
      <c r="AG16">
        <f t="shared" si="2"/>
        <v>1474.7731553090971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13.22545945945946</v>
      </c>
      <c r="F17">
        <f>GT_Spot!P17</f>
        <v>0</v>
      </c>
      <c r="G17">
        <f>PPCL_NG!P17</f>
        <v>36.78</v>
      </c>
      <c r="H17">
        <f>PPCL_Spot!P17</f>
        <v>9.73</v>
      </c>
      <c r="I17">
        <f>Bawana_NG!P17</f>
        <v>98.07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1014.3969329919821</v>
      </c>
      <c r="P17" s="77">
        <v>117.03</v>
      </c>
      <c r="Q17" s="77">
        <v>25.48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52.14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118.05999999999999</v>
      </c>
      <c r="AB17" s="117">
        <f>-STOA!N17</f>
        <v>0</v>
      </c>
      <c r="AC17">
        <f t="shared" si="0"/>
        <v>13.759723000303921</v>
      </c>
      <c r="AD17">
        <f t="shared" si="1"/>
        <v>1393.1526694511376</v>
      </c>
      <c r="AE17">
        <f>'IDT-1'!B17</f>
        <v>0</v>
      </c>
      <c r="AF17" s="26"/>
      <c r="AG17">
        <f t="shared" si="2"/>
        <v>1393.1526694511376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13.22545945945946</v>
      </c>
      <c r="F18">
        <f>GT_Spot!P18</f>
        <v>0</v>
      </c>
      <c r="G18">
        <f>PPCL_NG!P18</f>
        <v>36.78</v>
      </c>
      <c r="H18">
        <f>PPCL_Spot!P18</f>
        <v>9.73</v>
      </c>
      <c r="I18">
        <f>Bawana_NG!P18</f>
        <v>98.07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1014.3650861607821</v>
      </c>
      <c r="P18" s="77">
        <v>117.03</v>
      </c>
      <c r="Q18" s="77">
        <v>25.48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51.14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118.05999999999999</v>
      </c>
      <c r="AB18" s="117">
        <f>-STOA!N18</f>
        <v>0</v>
      </c>
      <c r="AC18">
        <f t="shared" si="0"/>
        <v>13.661861472967407</v>
      </c>
      <c r="AD18">
        <f t="shared" si="1"/>
        <v>1402.2186841472742</v>
      </c>
      <c r="AE18">
        <f>'IDT-1'!B18</f>
        <v>0</v>
      </c>
      <c r="AF18" s="26"/>
      <c r="AG18">
        <f t="shared" si="2"/>
        <v>1402.2186841472742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13.22545945945946</v>
      </c>
      <c r="F19">
        <f>GT_Spot!P19</f>
        <v>0</v>
      </c>
      <c r="G19">
        <f>PPCL_NG!P19</f>
        <v>36.78</v>
      </c>
      <c r="H19">
        <f>PPCL_Spot!P19</f>
        <v>9.23</v>
      </c>
      <c r="I19">
        <f>Bawana_NG!P19</f>
        <v>98.07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942.02423581871017</v>
      </c>
      <c r="P19" s="77">
        <v>117.03</v>
      </c>
      <c r="Q19" s="77">
        <v>25.48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49.8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118.05999999999999</v>
      </c>
      <c r="AB19" s="117">
        <f>-STOA!N19</f>
        <v>0</v>
      </c>
      <c r="AC19">
        <f t="shared" si="0"/>
        <v>12.405357318447892</v>
      </c>
      <c r="AD19">
        <f t="shared" si="1"/>
        <v>1397.2943379597216</v>
      </c>
      <c r="AE19">
        <f>'IDT-1'!B19</f>
        <v>0</v>
      </c>
      <c r="AF19" s="26"/>
      <c r="AG19">
        <f t="shared" si="2"/>
        <v>1397.2943379597216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13.22545945945946</v>
      </c>
      <c r="F20">
        <f>GT_Spot!P20</f>
        <v>0</v>
      </c>
      <c r="G20">
        <f>PPCL_NG!P20</f>
        <v>36.78</v>
      </c>
      <c r="H20">
        <f>PPCL_Spot!P20</f>
        <v>9.73</v>
      </c>
      <c r="I20">
        <f>Bawana_NG!P20</f>
        <v>98.07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938.12486655267639</v>
      </c>
      <c r="P20" s="77">
        <v>117.03</v>
      </c>
      <c r="Q20" s="77">
        <v>25.48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48.53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118.05999999999999</v>
      </c>
      <c r="AB20" s="117">
        <f>-STOA!N20</f>
        <v>0</v>
      </c>
      <c r="AC20">
        <f t="shared" si="0"/>
        <v>12.364266868906794</v>
      </c>
      <c r="AD20">
        <f t="shared" si="1"/>
        <v>1392.6660591432289</v>
      </c>
      <c r="AE20">
        <f>'IDT-1'!B20</f>
        <v>0</v>
      </c>
      <c r="AF20" s="26"/>
      <c r="AG20">
        <f t="shared" si="2"/>
        <v>1392.6660591432289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13.22545945945946</v>
      </c>
      <c r="F21">
        <f>GT_Spot!P21</f>
        <v>0</v>
      </c>
      <c r="G21">
        <f>PPCL_NG!P21</f>
        <v>36.78</v>
      </c>
      <c r="H21">
        <f>PPCL_Spot!P21</f>
        <v>8.4332435552135419</v>
      </c>
      <c r="I21">
        <f>Bawana_NG!P21</f>
        <v>98.07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931.9297151419762</v>
      </c>
      <c r="P21" s="77">
        <v>117.03</v>
      </c>
      <c r="Q21" s="77">
        <v>25.48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47.28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118.05999999999999</v>
      </c>
      <c r="AB21" s="117">
        <f>-STOA!N21</f>
        <v>0</v>
      </c>
      <c r="AC21">
        <f t="shared" si="0"/>
        <v>12.500413140311201</v>
      </c>
      <c r="AD21">
        <f t="shared" si="1"/>
        <v>1359.788005016338</v>
      </c>
      <c r="AE21">
        <f>'IDT-1'!B21</f>
        <v>0</v>
      </c>
      <c r="AF21" s="26"/>
      <c r="AG21">
        <f t="shared" si="2"/>
        <v>1359.788005016338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13.22545945945946</v>
      </c>
      <c r="F22">
        <f>GT_Spot!P22</f>
        <v>0</v>
      </c>
      <c r="G22">
        <f>PPCL_NG!P22</f>
        <v>36.78</v>
      </c>
      <c r="H22">
        <f>PPCL_Spot!P22</f>
        <v>10.38</v>
      </c>
      <c r="I22">
        <f>Bawana_NG!P22</f>
        <v>98.07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937.69215708621584</v>
      </c>
      <c r="P22" s="77">
        <v>117.03</v>
      </c>
      <c r="Q22" s="77">
        <v>25.48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27.9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118.05999999999999</v>
      </c>
      <c r="AB22" s="117">
        <f>-STOA!N22</f>
        <v>0</v>
      </c>
      <c r="AC22">
        <f t="shared" si="0"/>
        <v>12.255660045779505</v>
      </c>
      <c r="AD22">
        <f t="shared" si="1"/>
        <v>1364.3619564998958</v>
      </c>
      <c r="AE22">
        <f>'IDT-1'!B22</f>
        <v>0</v>
      </c>
      <c r="AF22" s="26"/>
      <c r="AG22">
        <f t="shared" si="2"/>
        <v>1364.3619564998958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13.22545945945946</v>
      </c>
      <c r="F23">
        <f>GT_Spot!P23</f>
        <v>0</v>
      </c>
      <c r="G23">
        <f>PPCL_NG!P23</f>
        <v>36.78</v>
      </c>
      <c r="H23">
        <f>PPCL_Spot!P23</f>
        <v>9.73</v>
      </c>
      <c r="I23">
        <f>Bawana_NG!P23</f>
        <v>98.07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944.80597537384961</v>
      </c>
      <c r="P23" s="77">
        <v>117.03</v>
      </c>
      <c r="Q23" s="77">
        <v>25.48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27.7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118.05999999999999</v>
      </c>
      <c r="AB23" s="117">
        <f>-STOA!N23</f>
        <v>0</v>
      </c>
      <c r="AC23">
        <f t="shared" si="0"/>
        <v>12.23975662653312</v>
      </c>
      <c r="AD23">
        <f t="shared" si="1"/>
        <v>1378.6416782067759</v>
      </c>
      <c r="AE23">
        <f>'IDT-1'!B23</f>
        <v>0</v>
      </c>
      <c r="AF23" s="26"/>
      <c r="AG23">
        <f t="shared" si="2"/>
        <v>1378.6416782067759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13.22545945945946</v>
      </c>
      <c r="F24">
        <f>GT_Spot!P24</f>
        <v>0</v>
      </c>
      <c r="G24">
        <f>PPCL_NG!P24</f>
        <v>36.78</v>
      </c>
      <c r="H24">
        <f>PPCL_Spot!P24</f>
        <v>9.73</v>
      </c>
      <c r="I24">
        <f>Bawana_NG!P24</f>
        <v>98.07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965.11437826522558</v>
      </c>
      <c r="P24" s="77">
        <v>117.03</v>
      </c>
      <c r="Q24" s="77">
        <v>25.48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27.5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118.05999999999999</v>
      </c>
      <c r="AB24" s="117">
        <f>-STOA!N24</f>
        <v>0</v>
      </c>
      <c r="AC24">
        <f t="shared" si="0"/>
        <v>12.416710571977228</v>
      </c>
      <c r="AD24">
        <f t="shared" si="1"/>
        <v>1398.5731271527077</v>
      </c>
      <c r="AE24">
        <f>'IDT-1'!B24</f>
        <v>0</v>
      </c>
      <c r="AF24" s="26"/>
      <c r="AG24">
        <f t="shared" si="2"/>
        <v>1398.5731271527077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14.218736842105264</v>
      </c>
      <c r="F25">
        <f>GT_Spot!P25</f>
        <v>0</v>
      </c>
      <c r="G25">
        <f>PPCL_NG!P25</f>
        <v>36.78</v>
      </c>
      <c r="H25">
        <f>PPCL_Spot!P25</f>
        <v>9</v>
      </c>
      <c r="I25">
        <f>Bawana_NG!P25</f>
        <v>98.07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1000.2813894045406</v>
      </c>
      <c r="P25" s="77">
        <v>117.03</v>
      </c>
      <c r="Q25" s="77">
        <v>25.48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26.44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118.05999999999999</v>
      </c>
      <c r="AB25" s="117">
        <f>-STOA!N25</f>
        <v>0</v>
      </c>
      <c r="AC25">
        <f t="shared" si="0"/>
        <v>12.719169110970485</v>
      </c>
      <c r="AD25">
        <f t="shared" si="1"/>
        <v>1432.6409571356753</v>
      </c>
      <c r="AE25">
        <f>'IDT-1'!B25</f>
        <v>0</v>
      </c>
      <c r="AF25" s="26"/>
      <c r="AG25">
        <f t="shared" si="2"/>
        <v>1432.6409571356753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14.218736842105264</v>
      </c>
      <c r="F26">
        <f>GT_Spot!P26</f>
        <v>0</v>
      </c>
      <c r="G26">
        <f>PPCL_NG!P26</f>
        <v>36.78</v>
      </c>
      <c r="H26">
        <f>PPCL_Spot!P26</f>
        <v>9.73</v>
      </c>
      <c r="I26">
        <f>Bawana_NG!P26</f>
        <v>98.07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1029.195362744885</v>
      </c>
      <c r="P26" s="77">
        <v>117.03</v>
      </c>
      <c r="Q26" s="77">
        <v>25.48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25.860000000000003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118.05999999999999</v>
      </c>
      <c r="AB26" s="117">
        <f>-STOA!N26</f>
        <v>0</v>
      </c>
      <c r="AC26">
        <f t="shared" si="0"/>
        <v>13.569766620352599</v>
      </c>
      <c r="AD26">
        <f t="shared" si="1"/>
        <v>1393.8543329666375</v>
      </c>
      <c r="AE26">
        <f>'IDT-1'!B26</f>
        <v>0</v>
      </c>
      <c r="AF26" s="26"/>
      <c r="AG26">
        <f t="shared" si="2"/>
        <v>1393.8543329666375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14.218736842105264</v>
      </c>
      <c r="F27">
        <f>GT_Spot!P27</f>
        <v>0</v>
      </c>
      <c r="G27">
        <f>PPCL_NG!P27</f>
        <v>36.78</v>
      </c>
      <c r="H27">
        <f>PPCL_Spot!P27</f>
        <v>8.4332435552135419</v>
      </c>
      <c r="I27">
        <f>Bawana_NG!P27</f>
        <v>98.07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1038.2576443929674</v>
      </c>
      <c r="P27" s="77">
        <v>117.03</v>
      </c>
      <c r="Q27" s="77">
        <v>25.48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24.48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115.05999999999999</v>
      </c>
      <c r="AB27" s="117">
        <f>-STOA!N27</f>
        <v>0</v>
      </c>
      <c r="AC27">
        <f t="shared" si="0"/>
        <v>13.146774738509643</v>
      </c>
      <c r="AD27">
        <f t="shared" si="1"/>
        <v>1448.6628500517763</v>
      </c>
      <c r="AE27">
        <f>'IDT-1'!B27</f>
        <v>0</v>
      </c>
      <c r="AF27" s="26"/>
      <c r="AG27">
        <f t="shared" si="2"/>
        <v>1448.6628500517763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14.218736842105264</v>
      </c>
      <c r="F28">
        <f>GT_Spot!P28</f>
        <v>0</v>
      </c>
      <c r="G28">
        <f>PPCL_NG!P28</f>
        <v>36.78</v>
      </c>
      <c r="H28">
        <f>PPCL_Spot!P28</f>
        <v>9.73</v>
      </c>
      <c r="I28">
        <f>Bawana_NG!P28</f>
        <v>98.07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1038.7307626909937</v>
      </c>
      <c r="P28" s="77">
        <v>117.03</v>
      </c>
      <c r="Q28" s="77">
        <v>25.48</v>
      </c>
      <c r="R28" s="80">
        <v>0.51481132075471692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23.91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115.05999999999999</v>
      </c>
      <c r="AB28" s="117">
        <f>-STOA!N28</f>
        <v>0</v>
      </c>
      <c r="AC28">
        <f t="shared" si="0"/>
        <v>13.019813935513913</v>
      </c>
      <c r="AD28">
        <f t="shared" si="1"/>
        <v>1466.5044969183398</v>
      </c>
      <c r="AE28">
        <f>'IDT-1'!B28</f>
        <v>0</v>
      </c>
      <c r="AF28" s="26"/>
      <c r="AG28">
        <f t="shared" si="2"/>
        <v>1466.5044969183398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14.218736842105264</v>
      </c>
      <c r="F29">
        <f>GT_Spot!P29</f>
        <v>0</v>
      </c>
      <c r="G29">
        <f>PPCL_NG!P29</f>
        <v>36.78</v>
      </c>
      <c r="H29">
        <f>PPCL_Spot!P29</f>
        <v>9.73</v>
      </c>
      <c r="I29">
        <f>Bawana_NG!P29</f>
        <v>98.07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1048.6606783444961</v>
      </c>
      <c r="P29" s="77">
        <v>117.03</v>
      </c>
      <c r="Q29" s="77">
        <v>25.48</v>
      </c>
      <c r="R29" s="80">
        <v>6.3247987851176921</v>
      </c>
      <c r="S29" s="80">
        <v>0</v>
      </c>
      <c r="T29" s="78">
        <f>SUMPRODUCT(LTA!F29:AJ29,LTA!F$101:AJ$101,LTA!F$103:AJ$103)</f>
        <v>1.54</v>
      </c>
      <c r="U29" s="78">
        <f>SUMPRODUCT(LTA!F29:AJ29,LTA!F$102:AJ$102,LTA!F$103:AJ$103)</f>
        <v>23.41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115.05999999999999</v>
      </c>
      <c r="AB29" s="117">
        <f>-STOA!N29</f>
        <v>0</v>
      </c>
      <c r="AC29">
        <f t="shared" si="0"/>
        <v>13.473893082951129</v>
      </c>
      <c r="AD29">
        <f t="shared" si="1"/>
        <v>1517.6503208887677</v>
      </c>
      <c r="AE29">
        <f>'IDT-1'!B29</f>
        <v>0</v>
      </c>
      <c r="AF29" s="26"/>
      <c r="AG29">
        <f t="shared" si="2"/>
        <v>1517.6503208887677</v>
      </c>
      <c r="AI29" s="75">
        <f>PXIL!H29</f>
        <v>0</v>
      </c>
      <c r="AJ29" s="75">
        <f>PXIL!N29</f>
        <v>0</v>
      </c>
      <c r="AK29" s="75">
        <f>RTM_IEX!H29</f>
        <v>34.82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14.218736842105264</v>
      </c>
      <c r="F30">
        <f>GT_Spot!P30</f>
        <v>0</v>
      </c>
      <c r="G30">
        <f>PPCL_NG!P30</f>
        <v>36.78</v>
      </c>
      <c r="H30">
        <f>PPCL_Spot!P30</f>
        <v>9.73</v>
      </c>
      <c r="I30">
        <f>Bawana_NG!P30</f>
        <v>98.07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1032.137677118282</v>
      </c>
      <c r="P30" s="77">
        <v>117.03</v>
      </c>
      <c r="Q30" s="77">
        <v>25.48</v>
      </c>
      <c r="R30" s="80">
        <v>16.630000000000003</v>
      </c>
      <c r="S30" s="80">
        <v>0</v>
      </c>
      <c r="T30" s="78">
        <f>SUMPRODUCT(LTA!F30:AJ30,LTA!F$101:AJ$101,LTA!F$103:AJ$103)</f>
        <v>5.7600000000000007</v>
      </c>
      <c r="U30" s="78">
        <f>SUMPRODUCT(LTA!F30:AJ30,LTA!F$102:AJ$102,LTA!F$103:AJ$103)</f>
        <v>22.91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115.10999999999999</v>
      </c>
      <c r="AB30" s="117">
        <f>-STOA!N30</f>
        <v>0</v>
      </c>
      <c r="AC30">
        <f t="shared" si="0"/>
        <v>13.14593644285141</v>
      </c>
      <c r="AD30">
        <f t="shared" si="1"/>
        <v>1480.7104775175358</v>
      </c>
      <c r="AE30">
        <f>'IDT-1'!B30</f>
        <v>0</v>
      </c>
      <c r="AF30" s="26"/>
      <c r="AG30">
        <f t="shared" si="2"/>
        <v>1480.7104775175358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14.218736842105264</v>
      </c>
      <c r="F31">
        <f>GT_Spot!P31</f>
        <v>0</v>
      </c>
      <c r="G31">
        <f>PPCL_NG!P31</f>
        <v>36.78</v>
      </c>
      <c r="H31">
        <f>PPCL_Spot!P31</f>
        <v>9.08</v>
      </c>
      <c r="I31">
        <f>Bawana_NG!P31</f>
        <v>98.07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1023.9951400260464</v>
      </c>
      <c r="P31" s="77">
        <v>117.03</v>
      </c>
      <c r="Q31" s="77">
        <v>25.48</v>
      </c>
      <c r="R31" s="80">
        <v>28.85</v>
      </c>
      <c r="S31" s="80">
        <v>0</v>
      </c>
      <c r="T31" s="78">
        <f>SUMPRODUCT(LTA!F31:AJ31,LTA!F$101:AJ$101,LTA!F$103:AJ$103)</f>
        <v>13.61</v>
      </c>
      <c r="U31" s="78">
        <f>SUMPRODUCT(LTA!F31:AJ31,LTA!F$102:AJ$102,LTA!F$103:AJ$103)</f>
        <v>22.91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116.46</v>
      </c>
      <c r="AB31" s="117">
        <f>-STOA!N31</f>
        <v>0</v>
      </c>
      <c r="AC31">
        <f t="shared" si="0"/>
        <v>13.257058116439735</v>
      </c>
      <c r="AD31">
        <f t="shared" si="1"/>
        <v>1493.2268187517118</v>
      </c>
      <c r="AE31">
        <f>'IDT-1'!B31</f>
        <v>0</v>
      </c>
      <c r="AF31" s="26"/>
      <c r="AG31">
        <f t="shared" si="2"/>
        <v>1493.2268187517118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13.22545945945946</v>
      </c>
      <c r="F32">
        <f>GT_Spot!P32</f>
        <v>0</v>
      </c>
      <c r="G32">
        <f>PPCL_NG!P32</f>
        <v>36.78</v>
      </c>
      <c r="H32">
        <f>PPCL_Spot!P32</f>
        <v>9.08</v>
      </c>
      <c r="I32">
        <f>Bawana_NG!P32</f>
        <v>98.07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1004.7788027003016</v>
      </c>
      <c r="P32" s="77">
        <v>117.03</v>
      </c>
      <c r="Q32" s="77">
        <v>25.48</v>
      </c>
      <c r="R32" s="80">
        <v>38.5</v>
      </c>
      <c r="S32" s="80">
        <v>0</v>
      </c>
      <c r="T32" s="78">
        <f>SUMPRODUCT(LTA!F32:AJ32,LTA!F$101:AJ$101,LTA!F$103:AJ$103)</f>
        <v>26.7</v>
      </c>
      <c r="U32" s="78">
        <f>SUMPRODUCT(LTA!F32:AJ32,LTA!F$102:AJ$102,LTA!F$103:AJ$103)</f>
        <v>22.970000000000002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117.85999999999999</v>
      </c>
      <c r="AB32" s="117">
        <f>-STOA!N32</f>
        <v>0</v>
      </c>
      <c r="AC32">
        <f t="shared" si="0"/>
        <v>13.598589507005899</v>
      </c>
      <c r="AD32">
        <f t="shared" si="1"/>
        <v>1531.6956726527551</v>
      </c>
      <c r="AE32">
        <f>'IDT-1'!B32</f>
        <v>0</v>
      </c>
      <c r="AF32" s="26"/>
      <c r="AG32">
        <f t="shared" si="2"/>
        <v>1531.6956726527551</v>
      </c>
      <c r="AI32" s="75">
        <f>PXIL!H32</f>
        <v>0</v>
      </c>
      <c r="AJ32" s="75">
        <f>PXIL!N32</f>
        <v>0</v>
      </c>
      <c r="AK32" s="75">
        <f>RTM_IEX!H32</f>
        <v>34.82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13.22545945945946</v>
      </c>
      <c r="F33">
        <f>GT_Spot!P33</f>
        <v>0</v>
      </c>
      <c r="G33">
        <f>PPCL_NG!P33</f>
        <v>36.78</v>
      </c>
      <c r="H33">
        <f>PPCL_Spot!P33</f>
        <v>8.4332435552135419</v>
      </c>
      <c r="I33">
        <f>Bawana_NG!P33</f>
        <v>98.07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1070.8888783362293</v>
      </c>
      <c r="P33" s="77">
        <v>117.03</v>
      </c>
      <c r="Q33" s="77">
        <v>25.48</v>
      </c>
      <c r="R33" s="80">
        <v>38.499999999999993</v>
      </c>
      <c r="S33" s="80">
        <v>0</v>
      </c>
      <c r="T33" s="78">
        <f>SUMPRODUCT(LTA!F33:AJ33,LTA!F$101:AJ$101,LTA!F$103:AJ$103)</f>
        <v>43.28</v>
      </c>
      <c r="U33" s="78">
        <f>SUMPRODUCT(LTA!F33:AJ33,LTA!F$102:AJ$102,LTA!F$103:AJ$103)</f>
        <v>22.91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119.96</v>
      </c>
      <c r="AB33" s="117">
        <f>-STOA!N33</f>
        <v>0</v>
      </c>
      <c r="AC33">
        <f t="shared" si="0"/>
        <v>14.547038112175271</v>
      </c>
      <c r="AD33">
        <f t="shared" si="1"/>
        <v>1522.0105432387272</v>
      </c>
      <c r="AE33">
        <f>'IDT-1'!B33</f>
        <v>0</v>
      </c>
      <c r="AF33" s="26"/>
      <c r="AG33">
        <f t="shared" si="2"/>
        <v>1522.0105432387272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13.22545945945946</v>
      </c>
      <c r="F34">
        <f>GT_Spot!P34</f>
        <v>0</v>
      </c>
      <c r="G34">
        <f>PPCL_NG!P34</f>
        <v>36.78</v>
      </c>
      <c r="H34">
        <f>PPCL_Spot!P34</f>
        <v>9.73</v>
      </c>
      <c r="I34">
        <f>Bawana_NG!P34</f>
        <v>98.07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1061.6614132650291</v>
      </c>
      <c r="P34" s="77">
        <v>117.03</v>
      </c>
      <c r="Q34" s="77">
        <v>25.48</v>
      </c>
      <c r="R34" s="80">
        <v>38.499999999999993</v>
      </c>
      <c r="S34" s="80">
        <v>0</v>
      </c>
      <c r="T34" s="78">
        <f>SUMPRODUCT(LTA!F34:AJ34,LTA!F$101:AJ$101,LTA!F$103:AJ$103)</f>
        <v>65.16</v>
      </c>
      <c r="U34" s="78">
        <f>SUMPRODUCT(LTA!F34:AJ34,LTA!F$102:AJ$102,LTA!F$103:AJ$103)</f>
        <v>33.409999999999997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121.35999999999999</v>
      </c>
      <c r="AB34" s="117">
        <f>-STOA!N34</f>
        <v>0</v>
      </c>
      <c r="AC34">
        <f t="shared" si="0"/>
        <v>15.138515104672836</v>
      </c>
      <c r="AD34">
        <f t="shared" si="1"/>
        <v>1506.2683576198156</v>
      </c>
      <c r="AE34">
        <f>'IDT-1'!B34</f>
        <v>0</v>
      </c>
      <c r="AF34" s="26"/>
      <c r="AG34">
        <f t="shared" si="2"/>
        <v>1506.2683576198156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13.22545945945946</v>
      </c>
      <c r="F35">
        <f>GT_Spot!P35</f>
        <v>0</v>
      </c>
      <c r="G35">
        <f>PPCL_NG!P35</f>
        <v>36.78</v>
      </c>
      <c r="H35">
        <f>PPCL_Spot!P35</f>
        <v>9.08</v>
      </c>
      <c r="I35">
        <f>Bawana_NG!P35</f>
        <v>98.07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1044.466305923429</v>
      </c>
      <c r="P35" s="77">
        <v>117.03</v>
      </c>
      <c r="Q35" s="77">
        <v>25.48</v>
      </c>
      <c r="R35" s="80">
        <v>39</v>
      </c>
      <c r="S35" s="80">
        <v>0</v>
      </c>
      <c r="T35" s="78">
        <f>SUMPRODUCT(LTA!F35:AJ35,LTA!F$101:AJ$101,LTA!F$103:AJ$103)</f>
        <v>90.48</v>
      </c>
      <c r="U35" s="78">
        <f>SUMPRODUCT(LTA!F35:AJ35,LTA!F$102:AJ$102,LTA!F$103:AJ$103)</f>
        <v>33.409999999999997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124.15999999999998</v>
      </c>
      <c r="AB35" s="117">
        <f>-STOA!N35</f>
        <v>0</v>
      </c>
      <c r="AC35">
        <f t="shared" si="0"/>
        <v>15.845924959098234</v>
      </c>
      <c r="AD35">
        <f t="shared" si="1"/>
        <v>1447.3358404237904</v>
      </c>
      <c r="AE35">
        <f>'IDT-1'!B35</f>
        <v>0</v>
      </c>
      <c r="AF35" s="26"/>
      <c r="AG35">
        <f t="shared" si="2"/>
        <v>1447.3358404237904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-0.16612000000000002</v>
      </c>
      <c r="F36">
        <f>GT_Spot!P36</f>
        <v>0</v>
      </c>
      <c r="G36">
        <f>PPCL_NG!P36</f>
        <v>36.78</v>
      </c>
      <c r="H36">
        <f>PPCL_Spot!P36</f>
        <v>9.08</v>
      </c>
      <c r="I36">
        <f>Bawana_NG!P36</f>
        <v>98.07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1031.388239617829</v>
      </c>
      <c r="P36" s="77">
        <v>117.03</v>
      </c>
      <c r="Q36" s="77">
        <v>25.48</v>
      </c>
      <c r="R36" s="80">
        <v>39</v>
      </c>
      <c r="S36" s="80">
        <v>0</v>
      </c>
      <c r="T36" s="78">
        <f>SUMPRODUCT(LTA!F36:AJ36,LTA!F$101:AJ$101,LTA!F$103:AJ$103)</f>
        <v>117.96</v>
      </c>
      <c r="U36" s="78">
        <f>SUMPRODUCT(LTA!F36:AJ36,LTA!F$102:AJ$102,LTA!F$103:AJ$103)</f>
        <v>32.909999999999997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126.25999999999999</v>
      </c>
      <c r="AB36" s="117">
        <f>-STOA!N36</f>
        <v>0</v>
      </c>
      <c r="AC36">
        <f t="shared" si="0"/>
        <v>15.578854558677254</v>
      </c>
      <c r="AD36">
        <f t="shared" si="1"/>
        <v>1483.2132650591518</v>
      </c>
      <c r="AE36">
        <f>'IDT-1'!B36</f>
        <v>0</v>
      </c>
      <c r="AF36" s="26"/>
      <c r="AG36">
        <f t="shared" si="2"/>
        <v>1483.2132650591518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0</v>
      </c>
      <c r="F37">
        <f>GT_Spot!P37</f>
        <v>0</v>
      </c>
      <c r="G37">
        <f>PPCL_NG!P37</f>
        <v>36.78</v>
      </c>
      <c r="H37">
        <f>PPCL_Spot!P37</f>
        <v>9.08</v>
      </c>
      <c r="I37">
        <f>Bawana_NG!P37</f>
        <v>98.07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1008.4714071629185</v>
      </c>
      <c r="P37" s="77">
        <v>117.03</v>
      </c>
      <c r="Q37" s="77">
        <v>25.48</v>
      </c>
      <c r="R37" s="80">
        <v>39</v>
      </c>
      <c r="S37" s="80">
        <v>0</v>
      </c>
      <c r="T37" s="78">
        <f>SUMPRODUCT(LTA!F37:AJ37,LTA!F$101:AJ$101,LTA!F$103:AJ$103)</f>
        <v>145.88</v>
      </c>
      <c r="U37" s="78">
        <f>SUMPRODUCT(LTA!F37:AJ37,LTA!F$102:AJ$102,LTA!F$103:AJ$103)</f>
        <v>33.909999999999997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129.06</v>
      </c>
      <c r="AB37" s="117">
        <f>-STOA!N37</f>
        <v>0</v>
      </c>
      <c r="AC37">
        <f t="shared" si="0"/>
        <v>16.03660708198445</v>
      </c>
      <c r="AD37">
        <f t="shared" si="1"/>
        <v>1448.7248000809341</v>
      </c>
      <c r="AE37">
        <f>'IDT-1'!B37</f>
        <v>0</v>
      </c>
      <c r="AF37" s="26"/>
      <c r="AG37">
        <f t="shared" si="2"/>
        <v>1448.7248000809341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0</v>
      </c>
      <c r="F38">
        <f>GT_Spot!P38</f>
        <v>0</v>
      </c>
      <c r="G38">
        <f>PPCL_NG!P38</f>
        <v>36.78</v>
      </c>
      <c r="H38">
        <f>PPCL_Spot!P38</f>
        <v>9.73</v>
      </c>
      <c r="I38">
        <f>Bawana_NG!P38</f>
        <v>98.07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1004.5338430109185</v>
      </c>
      <c r="P38" s="77">
        <v>117.03</v>
      </c>
      <c r="Q38" s="77">
        <v>25.48</v>
      </c>
      <c r="R38" s="80">
        <v>39</v>
      </c>
      <c r="S38" s="80">
        <v>0</v>
      </c>
      <c r="T38" s="78">
        <f>SUMPRODUCT(LTA!F38:AJ38,LTA!F$101:AJ$101,LTA!F$103:AJ$103)</f>
        <v>173.55</v>
      </c>
      <c r="U38" s="78">
        <f>SUMPRODUCT(LTA!F38:AJ38,LTA!F$102:AJ$102,LTA!F$103:AJ$103)</f>
        <v>32.909999999999997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132.56</v>
      </c>
      <c r="AB38" s="117">
        <f>-STOA!N38</f>
        <v>0</v>
      </c>
      <c r="AC38">
        <f t="shared" si="0"/>
        <v>16.068975584436359</v>
      </c>
      <c r="AD38">
        <f t="shared" si="1"/>
        <v>1498.5748674264821</v>
      </c>
      <c r="AE38">
        <f>'IDT-1'!B38</f>
        <v>0</v>
      </c>
      <c r="AF38" s="26"/>
      <c r="AG38">
        <f t="shared" si="2"/>
        <v>1498.5748674264821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0</v>
      </c>
      <c r="F39">
        <f>GT_Spot!P39</f>
        <v>0</v>
      </c>
      <c r="G39">
        <f>PPCL_NG!P39</f>
        <v>36.78</v>
      </c>
      <c r="H39">
        <f>PPCL_Spot!P39</f>
        <v>8.4332435552135419</v>
      </c>
      <c r="I39">
        <f>Bawana_NG!P39</f>
        <v>98.07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918.48963887753348</v>
      </c>
      <c r="P39" s="77">
        <v>117.03</v>
      </c>
      <c r="Q39" s="77">
        <v>25.48</v>
      </c>
      <c r="R39" s="80">
        <v>39</v>
      </c>
      <c r="S39" s="80">
        <v>0</v>
      </c>
      <c r="T39" s="78">
        <f>SUMPRODUCT(LTA!F39:AJ39,LTA!F$101:AJ$101,LTA!F$103:AJ$103)</f>
        <v>200.1</v>
      </c>
      <c r="U39" s="78">
        <f>SUMPRODUCT(LTA!F39:AJ39,LTA!F$102:AJ$102,LTA!F$103:AJ$103)</f>
        <v>36.130000000000003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134.66</v>
      </c>
      <c r="AB39" s="117">
        <f>-STOA!N39</f>
        <v>0</v>
      </c>
      <c r="AC39">
        <f t="shared" si="0"/>
        <v>14.959362204794779</v>
      </c>
      <c r="AD39">
        <f t="shared" si="1"/>
        <v>1514.2135202279524</v>
      </c>
      <c r="AE39">
        <f>'IDT-1'!B39</f>
        <v>0</v>
      </c>
      <c r="AF39" s="26"/>
      <c r="AG39">
        <f t="shared" si="2"/>
        <v>1514.2135202279524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0</v>
      </c>
      <c r="F40">
        <f>GT_Spot!P40</f>
        <v>0</v>
      </c>
      <c r="G40">
        <f>PPCL_NG!P40</f>
        <v>36.78</v>
      </c>
      <c r="H40">
        <f>PPCL_Spot!P40</f>
        <v>8.4332435552135419</v>
      </c>
      <c r="I40">
        <f>Bawana_NG!P40</f>
        <v>98.07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912.23899463411624</v>
      </c>
      <c r="P40" s="77">
        <v>117.03</v>
      </c>
      <c r="Q40" s="77">
        <v>25.48</v>
      </c>
      <c r="R40" s="80">
        <v>39</v>
      </c>
      <c r="S40" s="80">
        <v>0</v>
      </c>
      <c r="T40" s="78">
        <f>SUMPRODUCT(LTA!F40:AJ40,LTA!F$101:AJ$101,LTA!F$103:AJ$103)</f>
        <v>225.01999999999998</v>
      </c>
      <c r="U40" s="78">
        <f>SUMPRODUCT(LTA!F40:AJ40,LTA!F$102:AJ$102,LTA!F$103:AJ$103)</f>
        <v>13.139999999999999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136.06</v>
      </c>
      <c r="AB40" s="117">
        <f>-STOA!N40</f>
        <v>0</v>
      </c>
      <c r="AC40">
        <f t="shared" si="0"/>
        <v>14.729463602442213</v>
      </c>
      <c r="AD40">
        <f t="shared" si="1"/>
        <v>1534.5227745868876</v>
      </c>
      <c r="AE40">
        <f>'IDT-1'!B40</f>
        <v>0</v>
      </c>
      <c r="AF40" s="26"/>
      <c r="AG40">
        <f t="shared" si="2"/>
        <v>1534.5227745868876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12.159241379310346</v>
      </c>
      <c r="F41">
        <f>GT_Spot!P41</f>
        <v>0</v>
      </c>
      <c r="G41">
        <f>PPCL_NG!P41</f>
        <v>36.78</v>
      </c>
      <c r="H41">
        <f>PPCL_Spot!P41</f>
        <v>8.4332435552135419</v>
      </c>
      <c r="I41">
        <f>Bawana_NG!P41</f>
        <v>98.07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922.0318166706279</v>
      </c>
      <c r="P41" s="77">
        <v>117.03</v>
      </c>
      <c r="Q41" s="77">
        <v>25.48</v>
      </c>
      <c r="R41" s="80">
        <v>39</v>
      </c>
      <c r="S41" s="80">
        <v>0</v>
      </c>
      <c r="T41" s="78">
        <f>SUMPRODUCT(LTA!F41:AJ41,LTA!F$101:AJ$101,LTA!F$103:AJ$103)</f>
        <v>247.82999999999998</v>
      </c>
      <c r="U41" s="78">
        <f>SUMPRODUCT(LTA!F41:AJ41,LTA!F$102:AJ$102,LTA!F$103:AJ$103)</f>
        <v>12.45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138.16</v>
      </c>
      <c r="AB41" s="117">
        <f>-STOA!N41</f>
        <v>0</v>
      </c>
      <c r="AC41">
        <f t="shared" si="0"/>
        <v>14.585333854125338</v>
      </c>
      <c r="AD41">
        <f t="shared" si="1"/>
        <v>1642.8389677510265</v>
      </c>
      <c r="AE41">
        <f>'IDT-1'!B41</f>
        <v>0</v>
      </c>
      <c r="AF41" s="26"/>
      <c r="AG41">
        <f t="shared" si="2"/>
        <v>1642.8389677510265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12.159241379310346</v>
      </c>
      <c r="F42">
        <f>GT_Spot!P42</f>
        <v>0</v>
      </c>
      <c r="G42">
        <f>PPCL_NG!P42</f>
        <v>36.78</v>
      </c>
      <c r="H42">
        <f>PPCL_Spot!P42</f>
        <v>8.4332435552135419</v>
      </c>
      <c r="I42">
        <f>Bawana_NG!P42</f>
        <v>98.07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885.27320796290735</v>
      </c>
      <c r="P42" s="77">
        <v>117.03</v>
      </c>
      <c r="Q42" s="77">
        <v>25.48</v>
      </c>
      <c r="R42" s="80">
        <v>39</v>
      </c>
      <c r="S42" s="80">
        <v>0</v>
      </c>
      <c r="T42" s="78">
        <f>SUMPRODUCT(LTA!F42:AJ42,LTA!F$101:AJ$101,LTA!F$103:AJ$103)</f>
        <v>268.56</v>
      </c>
      <c r="U42" s="78">
        <f>SUMPRODUCT(LTA!F42:AJ42,LTA!F$102:AJ$102,LTA!F$103:AJ$103)</f>
        <v>11.959999999999999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140.95999999999998</v>
      </c>
      <c r="AB42" s="117">
        <f>-STOA!N42</f>
        <v>0</v>
      </c>
      <c r="AC42">
        <f t="shared" si="0"/>
        <v>14.464610097497395</v>
      </c>
      <c r="AD42">
        <f t="shared" si="1"/>
        <v>1629.2410827999338</v>
      </c>
      <c r="AE42">
        <f>'IDT-1'!B42</f>
        <v>0</v>
      </c>
      <c r="AF42" s="26"/>
      <c r="AG42">
        <f t="shared" si="2"/>
        <v>1629.2410827999338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12.159241379310346</v>
      </c>
      <c r="F43">
        <f>GT_Spot!P43</f>
        <v>0</v>
      </c>
      <c r="G43">
        <f>PPCL_NG!P43</f>
        <v>36.78</v>
      </c>
      <c r="H43">
        <f>PPCL_Spot!P43</f>
        <v>10.669999999999998</v>
      </c>
      <c r="I43">
        <f>Bawana_NG!P43</f>
        <v>96.52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916.72564761224965</v>
      </c>
      <c r="P43" s="77">
        <v>117.03</v>
      </c>
      <c r="Q43" s="77">
        <v>25.48</v>
      </c>
      <c r="R43" s="80">
        <v>39</v>
      </c>
      <c r="S43" s="80">
        <v>0</v>
      </c>
      <c r="T43" s="78">
        <f>SUMPRODUCT(LTA!F43:AJ43,LTA!F$101:AJ$101,LTA!F$103:AJ$103)</f>
        <v>290.2</v>
      </c>
      <c r="U43" s="78">
        <f>SUMPRODUCT(LTA!F43:AJ43,LTA!F$102:AJ$102,LTA!F$103:AJ$103)</f>
        <v>11.42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142.35999999999999</v>
      </c>
      <c r="AB43" s="117">
        <f>-STOA!N43</f>
        <v>0</v>
      </c>
      <c r="AC43">
        <f t="shared" si="0"/>
        <v>15.424853909324277</v>
      </c>
      <c r="AD43">
        <f t="shared" si="1"/>
        <v>1628.9200350822357</v>
      </c>
      <c r="AE43">
        <f>'IDT-1'!B43</f>
        <v>0</v>
      </c>
      <c r="AF43" s="26"/>
      <c r="AG43">
        <f t="shared" si="2"/>
        <v>1628.9200350822357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12.159241379310346</v>
      </c>
      <c r="F44">
        <f>GT_Spot!P44</f>
        <v>0</v>
      </c>
      <c r="G44">
        <f>PPCL_NG!P44</f>
        <v>36.78</v>
      </c>
      <c r="H44">
        <f>PPCL_Spot!P44</f>
        <v>10.669999999999998</v>
      </c>
      <c r="I44">
        <f>Bawana_NG!P44</f>
        <v>96.52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892.5487493549947</v>
      </c>
      <c r="P44" s="77">
        <v>117.03</v>
      </c>
      <c r="Q44" s="77">
        <v>25.48</v>
      </c>
      <c r="R44" s="80">
        <v>39</v>
      </c>
      <c r="S44" s="80">
        <v>0</v>
      </c>
      <c r="T44" s="78">
        <f>SUMPRODUCT(LTA!F44:AJ44,LTA!F$101:AJ$101,LTA!F$103:AJ$103)</f>
        <v>306.10000000000002</v>
      </c>
      <c r="U44" s="78">
        <f>SUMPRODUCT(LTA!F44:AJ44,LTA!F$102:AJ$102,LTA!F$103:AJ$103)</f>
        <v>10.88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144.45999999999998</v>
      </c>
      <c r="AB44" s="117">
        <f>-STOA!N44</f>
        <v>0</v>
      </c>
      <c r="AC44">
        <f t="shared" si="0"/>
        <v>14.886326318461885</v>
      </c>
      <c r="AD44">
        <f t="shared" si="1"/>
        <v>1676.7416644158432</v>
      </c>
      <c r="AE44">
        <f>'IDT-1'!B44</f>
        <v>0</v>
      </c>
      <c r="AF44" s="26"/>
      <c r="AG44">
        <f t="shared" si="2"/>
        <v>1676.7416644158432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12.159241379310346</v>
      </c>
      <c r="F45">
        <f>GT_Spot!P45</f>
        <v>0</v>
      </c>
      <c r="G45">
        <f>PPCL_NG!P45</f>
        <v>36.78</v>
      </c>
      <c r="H45">
        <f>PPCL_Spot!P45</f>
        <v>12</v>
      </c>
      <c r="I45">
        <f>Bawana_NG!P45</f>
        <v>96.52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876.13156917489471</v>
      </c>
      <c r="P45" s="77">
        <v>117.03</v>
      </c>
      <c r="Q45" s="77">
        <v>25.48</v>
      </c>
      <c r="R45" s="80">
        <v>39</v>
      </c>
      <c r="S45" s="80">
        <v>0</v>
      </c>
      <c r="T45" s="78">
        <f>SUMPRODUCT(LTA!F45:AJ45,LTA!F$101:AJ$101,LTA!F$103:AJ$103)</f>
        <v>317.12</v>
      </c>
      <c r="U45" s="78">
        <f>SUMPRODUCT(LTA!F45:AJ45,LTA!F$102:AJ$102,LTA!F$103:AJ$103)</f>
        <v>10.56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145.85999999999999</v>
      </c>
      <c r="AB45" s="117">
        <f>-STOA!N45</f>
        <v>0</v>
      </c>
      <c r="AC45">
        <f t="shared" si="0"/>
        <v>15.030319132877002</v>
      </c>
      <c r="AD45">
        <f t="shared" si="1"/>
        <v>1692.9604914213278</v>
      </c>
      <c r="AE45">
        <f>'IDT-1'!B45</f>
        <v>0</v>
      </c>
      <c r="AF45" s="26"/>
      <c r="AG45">
        <f t="shared" si="2"/>
        <v>1692.9604914213278</v>
      </c>
      <c r="AI45" s="75">
        <f>PXIL!H45</f>
        <v>0</v>
      </c>
      <c r="AJ45" s="75">
        <f>PXIL!N45</f>
        <v>0</v>
      </c>
      <c r="AK45" s="75">
        <f>RTM_IEX!H45</f>
        <v>19.350000000000001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12.159241379310346</v>
      </c>
      <c r="F46">
        <f>GT_Spot!P46</f>
        <v>0</v>
      </c>
      <c r="G46">
        <f>PPCL_NG!P46</f>
        <v>36.78</v>
      </c>
      <c r="H46">
        <f>PPCL_Spot!P46</f>
        <v>10.669999999999998</v>
      </c>
      <c r="I46">
        <f>Bawana_NG!P46</f>
        <v>96.52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913.82451635363952</v>
      </c>
      <c r="P46" s="77">
        <v>117.03</v>
      </c>
      <c r="Q46" s="77">
        <v>25.48</v>
      </c>
      <c r="R46" s="80">
        <v>39</v>
      </c>
      <c r="S46" s="80">
        <v>0</v>
      </c>
      <c r="T46" s="78">
        <f>SUMPRODUCT(LTA!F46:AJ46,LTA!F$101:AJ$101,LTA!F$103:AJ$103)</f>
        <v>323.76</v>
      </c>
      <c r="U46" s="78">
        <f>SUMPRODUCT(LTA!F46:AJ46,LTA!F$102:AJ$102,LTA!F$103:AJ$103)</f>
        <v>10.28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147.26</v>
      </c>
      <c r="AB46" s="117">
        <f>-STOA!N46</f>
        <v>0</v>
      </c>
      <c r="AC46">
        <f t="shared" si="0"/>
        <v>15.333417068049959</v>
      </c>
      <c r="AD46">
        <f t="shared" si="1"/>
        <v>1727.1003406648999</v>
      </c>
      <c r="AE46">
        <f>'IDT-1'!B46</f>
        <v>0</v>
      </c>
      <c r="AF46" s="26"/>
      <c r="AG46">
        <f t="shared" si="2"/>
        <v>1727.1003406648999</v>
      </c>
      <c r="AI46" s="75">
        <f>PXIL!H46</f>
        <v>0</v>
      </c>
      <c r="AJ46" s="75">
        <f>PXIL!N46</f>
        <v>0</v>
      </c>
      <c r="AK46" s="75">
        <f>RTM_IEX!H46</f>
        <v>9.67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12.159241379310346</v>
      </c>
      <c r="F47">
        <f>GT_Spot!P47</f>
        <v>0</v>
      </c>
      <c r="G47">
        <f>PPCL_NG!P47</f>
        <v>36.78</v>
      </c>
      <c r="H47">
        <f>PPCL_Spot!P47</f>
        <v>10.669999999999998</v>
      </c>
      <c r="I47">
        <f>Bawana_NG!P47</f>
        <v>96.52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922.30046350496343</v>
      </c>
      <c r="P47" s="77">
        <v>117.03</v>
      </c>
      <c r="Q47" s="77">
        <v>25.48</v>
      </c>
      <c r="R47" s="80">
        <v>39</v>
      </c>
      <c r="S47" s="80">
        <v>0</v>
      </c>
      <c r="T47" s="78">
        <f>SUMPRODUCT(LTA!F47:AJ47,LTA!F$101:AJ$101,LTA!F$103:AJ$103)</f>
        <v>327.49</v>
      </c>
      <c r="U47" s="78">
        <f>SUMPRODUCT(LTA!F47:AJ47,LTA!F$102:AJ$102,LTA!F$103:AJ$103)</f>
        <v>10.26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147.26</v>
      </c>
      <c r="AB47" s="117">
        <f>-STOA!N47</f>
        <v>0</v>
      </c>
      <c r="AC47">
        <f t="shared" si="0"/>
        <v>15.763951269002595</v>
      </c>
      <c r="AD47">
        <f t="shared" si="1"/>
        <v>1683.1857536152713</v>
      </c>
      <c r="AE47">
        <f>'IDT-1'!B47</f>
        <v>0</v>
      </c>
      <c r="AF47" s="26"/>
      <c r="AG47">
        <f t="shared" si="2"/>
        <v>1683.1857536152713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12.159241379310346</v>
      </c>
      <c r="F48">
        <f>GT_Spot!P48</f>
        <v>0</v>
      </c>
      <c r="G48">
        <f>PPCL_NG!P48</f>
        <v>36.78</v>
      </c>
      <c r="H48">
        <f>PPCL_Spot!P48</f>
        <v>10.669999999999998</v>
      </c>
      <c r="I48">
        <f>Bawana_NG!P48</f>
        <v>96.52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953.25357753616652</v>
      </c>
      <c r="P48" s="77">
        <v>117.03</v>
      </c>
      <c r="Q48" s="77">
        <v>25.48</v>
      </c>
      <c r="R48" s="80">
        <v>39</v>
      </c>
      <c r="S48" s="80">
        <v>0</v>
      </c>
      <c r="T48" s="78">
        <f>SUMPRODUCT(LTA!F48:AJ48,LTA!F$101:AJ$101,LTA!F$103:AJ$103)</f>
        <v>330.31999999999994</v>
      </c>
      <c r="U48" s="78">
        <f>SUMPRODUCT(LTA!F48:AJ48,LTA!F$102:AJ$102,LTA!F$103:AJ$103)</f>
        <v>10.14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147.26</v>
      </c>
      <c r="AB48" s="117">
        <f>-STOA!N48</f>
        <v>0</v>
      </c>
      <c r="AC48">
        <f t="shared" si="0"/>
        <v>16.042430417432794</v>
      </c>
      <c r="AD48">
        <f t="shared" si="1"/>
        <v>1718.5703884980442</v>
      </c>
      <c r="AE48">
        <f>'IDT-1'!B48</f>
        <v>0</v>
      </c>
      <c r="AF48" s="26"/>
      <c r="AG48">
        <f t="shared" si="2"/>
        <v>1718.5703884980442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11.554199999999998</v>
      </c>
      <c r="F49">
        <f>GT_Spot!P49</f>
        <v>0</v>
      </c>
      <c r="G49">
        <f>PPCL_NG!P49</f>
        <v>36.78</v>
      </c>
      <c r="H49">
        <f>PPCL_Spot!P49</f>
        <v>6.8571428571428577</v>
      </c>
      <c r="I49">
        <f>Bawana_NG!P49</f>
        <v>96.52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962.12124474702466</v>
      </c>
      <c r="P49" s="77">
        <v>117.03</v>
      </c>
      <c r="Q49" s="77">
        <v>25.48</v>
      </c>
      <c r="R49" s="80">
        <v>39</v>
      </c>
      <c r="S49" s="80">
        <v>0</v>
      </c>
      <c r="T49" s="78">
        <f>SUMPRODUCT(LTA!F49:AJ49,LTA!F$101:AJ$101,LTA!F$103:AJ$103)</f>
        <v>334.69000000000005</v>
      </c>
      <c r="U49" s="78">
        <f>SUMPRODUCT(LTA!F49:AJ49,LTA!F$102:AJ$102,LTA!F$103:AJ$103)</f>
        <v>10.050000000000001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147.26</v>
      </c>
      <c r="AB49" s="117">
        <f>-STOA!N49</f>
        <v>0</v>
      </c>
      <c r="AC49">
        <f t="shared" si="0"/>
        <v>16.678574415791573</v>
      </c>
      <c r="AD49">
        <f t="shared" si="1"/>
        <v>1663.6640131883757</v>
      </c>
      <c r="AE49">
        <f>'IDT-1'!B49</f>
        <v>0</v>
      </c>
      <c r="AF49" s="26"/>
      <c r="AG49">
        <f t="shared" si="2"/>
        <v>1663.6640131883757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11.554199999999998</v>
      </c>
      <c r="F50">
        <f>GT_Spot!P50</f>
        <v>0</v>
      </c>
      <c r="G50">
        <f>PPCL_NG!P50</f>
        <v>36.78</v>
      </c>
      <c r="H50">
        <f>PPCL_Spot!P50</f>
        <v>6.8571428571428577</v>
      </c>
      <c r="I50">
        <f>Bawana_NG!P50</f>
        <v>96.52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935.90133958709225</v>
      </c>
      <c r="P50" s="77">
        <v>117.03</v>
      </c>
      <c r="Q50" s="77">
        <v>25.48</v>
      </c>
      <c r="R50" s="80">
        <v>39</v>
      </c>
      <c r="S50" s="80">
        <v>0</v>
      </c>
      <c r="T50" s="78">
        <f>SUMPRODUCT(LTA!F50:AJ50,LTA!F$101:AJ$101,LTA!F$103:AJ$103)</f>
        <v>337.34000000000003</v>
      </c>
      <c r="U50" s="78">
        <f>SUMPRODUCT(LTA!F50:AJ50,LTA!F$102:AJ$102,LTA!F$103:AJ$103)</f>
        <v>10.11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147.95999999999998</v>
      </c>
      <c r="AB50" s="117">
        <f>-STOA!N50</f>
        <v>0</v>
      </c>
      <c r="AC50">
        <f t="shared" si="0"/>
        <v>15.927403344008061</v>
      </c>
      <c r="AD50">
        <f t="shared" si="1"/>
        <v>1703.6052791002271</v>
      </c>
      <c r="AE50">
        <f>'IDT-1'!B50</f>
        <v>0</v>
      </c>
      <c r="AF50" s="26"/>
      <c r="AG50">
        <f t="shared" si="2"/>
        <v>1703.6052791002271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12.155049982764567</v>
      </c>
      <c r="F51">
        <f>GT_Spot!P51</f>
        <v>0</v>
      </c>
      <c r="G51">
        <f>PPCL_NG!P51</f>
        <v>36.78</v>
      </c>
      <c r="H51">
        <f>PPCL_Spot!P51</f>
        <v>5.1428571428571423</v>
      </c>
      <c r="I51">
        <f>Bawana_NG!P51</f>
        <v>93.404007958316342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921.10537629935607</v>
      </c>
      <c r="P51" s="77">
        <v>117.03</v>
      </c>
      <c r="Q51" s="77">
        <v>25.48</v>
      </c>
      <c r="R51" s="80">
        <v>39</v>
      </c>
      <c r="S51" s="80">
        <v>0</v>
      </c>
      <c r="T51" s="78">
        <f>SUMPRODUCT(LTA!F51:AJ51,LTA!F$101:AJ$101,LTA!F$103:AJ$103)</f>
        <v>339.83000000000004</v>
      </c>
      <c r="U51" s="78">
        <f>SUMPRODUCT(LTA!F51:AJ51,LTA!F$102:AJ$102,LTA!F$103:AJ$103)</f>
        <v>11.75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148.66</v>
      </c>
      <c r="AB51" s="117">
        <f>-STOA!N51</f>
        <v>0</v>
      </c>
      <c r="AC51">
        <f t="shared" si="0"/>
        <v>15.562774459572507</v>
      </c>
      <c r="AD51">
        <f t="shared" si="1"/>
        <v>1716.7745169237219</v>
      </c>
      <c r="AE51">
        <f>'IDT-1'!B51</f>
        <v>0</v>
      </c>
      <c r="AF51" s="26"/>
      <c r="AG51">
        <f t="shared" si="2"/>
        <v>1716.7745169237219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12.155049982764567</v>
      </c>
      <c r="F52">
        <f>GT_Spot!P52</f>
        <v>0</v>
      </c>
      <c r="G52">
        <f>PPCL_NG!P52</f>
        <v>36.78</v>
      </c>
      <c r="H52">
        <f>PPCL_Spot!P52</f>
        <v>5.7128564282141072</v>
      </c>
      <c r="I52">
        <f>Bawana_NG!P52</f>
        <v>93.404007958316342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946.31479216739126</v>
      </c>
      <c r="P52" s="77">
        <v>117.03</v>
      </c>
      <c r="Q52" s="77">
        <v>25.48</v>
      </c>
      <c r="R52" s="80">
        <v>39</v>
      </c>
      <c r="S52" s="80">
        <v>0</v>
      </c>
      <c r="T52" s="78">
        <f>SUMPRODUCT(LTA!F52:AJ52,LTA!F$101:AJ$101,LTA!F$103:AJ$103)</f>
        <v>341.15</v>
      </c>
      <c r="U52" s="78">
        <f>SUMPRODUCT(LTA!F52:AJ52,LTA!F$102:AJ$102,LTA!F$103:AJ$103)</f>
        <v>12.83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149.35999999999999</v>
      </c>
      <c r="AB52" s="117">
        <f>-STOA!N52</f>
        <v>0</v>
      </c>
      <c r="AC52">
        <f t="shared" si="0"/>
        <v>16.092135266110407</v>
      </c>
      <c r="AD52">
        <f t="shared" si="1"/>
        <v>1714.1245712705754</v>
      </c>
      <c r="AE52">
        <f>'IDT-1'!B52</f>
        <v>0</v>
      </c>
      <c r="AF52" s="26"/>
      <c r="AG52">
        <f t="shared" si="2"/>
        <v>1714.1245712705754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12.155049982764567</v>
      </c>
      <c r="F53">
        <f>GT_Spot!P53</f>
        <v>0</v>
      </c>
      <c r="G53">
        <f>PPCL_NG!P53</f>
        <v>36.78</v>
      </c>
      <c r="H53">
        <f>PPCL_Spot!P53</f>
        <v>5.7128564282141072</v>
      </c>
      <c r="I53">
        <f>Bawana_NG!P53</f>
        <v>93.404007958316342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970.52601919857216</v>
      </c>
      <c r="P53" s="77">
        <v>117.03</v>
      </c>
      <c r="Q53" s="77">
        <v>25.48</v>
      </c>
      <c r="R53" s="80">
        <v>39</v>
      </c>
      <c r="S53" s="80">
        <v>0</v>
      </c>
      <c r="T53" s="78">
        <f>SUMPRODUCT(LTA!F53:AJ53,LTA!F$101:AJ$101,LTA!F$103:AJ$103)</f>
        <v>342.16999999999996</v>
      </c>
      <c r="U53" s="78">
        <f>SUMPRODUCT(LTA!F53:AJ53,LTA!F$102:AJ$102,LTA!F$103:AJ$103)</f>
        <v>22.74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152.16</v>
      </c>
      <c r="AB53" s="117">
        <f>-STOA!N53</f>
        <v>0</v>
      </c>
      <c r="AC53">
        <f t="shared" si="0"/>
        <v>16.790021292394812</v>
      </c>
      <c r="AD53">
        <f t="shared" si="1"/>
        <v>1710.3679122754722</v>
      </c>
      <c r="AE53">
        <f>'IDT-1'!B53</f>
        <v>0</v>
      </c>
      <c r="AF53" s="26"/>
      <c r="AG53">
        <f t="shared" si="2"/>
        <v>1710.3679122754722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12.155049982764567</v>
      </c>
      <c r="F54">
        <f>GT_Spot!P54</f>
        <v>0</v>
      </c>
      <c r="G54">
        <f>PPCL_NG!P54</f>
        <v>36.78</v>
      </c>
      <c r="H54">
        <f>PPCL_Spot!P54</f>
        <v>5.7128564282141072</v>
      </c>
      <c r="I54">
        <f>Bawana_NG!P54</f>
        <v>93.404007958316342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953.11558021478913</v>
      </c>
      <c r="P54" s="77">
        <v>117.03</v>
      </c>
      <c r="Q54" s="77">
        <v>25.48</v>
      </c>
      <c r="R54" s="80">
        <v>39</v>
      </c>
      <c r="S54" s="80">
        <v>0</v>
      </c>
      <c r="T54" s="78">
        <f>SUMPRODUCT(LTA!F54:AJ54,LTA!F$101:AJ$101,LTA!F$103:AJ$103)</f>
        <v>343.21000000000004</v>
      </c>
      <c r="U54" s="78">
        <f>SUMPRODUCT(LTA!F54:AJ54,LTA!F$102:AJ$102,LTA!F$103:AJ$103)</f>
        <v>23.830000000000002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152.16</v>
      </c>
      <c r="AB54" s="117">
        <f>-STOA!N54</f>
        <v>0</v>
      </c>
      <c r="AC54">
        <f t="shared" si="0"/>
        <v>16.477990878893614</v>
      </c>
      <c r="AD54">
        <f t="shared" si="1"/>
        <v>1715.3995037051905</v>
      </c>
      <c r="AE54">
        <f>'IDT-1'!B54</f>
        <v>0</v>
      </c>
      <c r="AF54" s="26"/>
      <c r="AG54">
        <f t="shared" si="2"/>
        <v>1715.3995037051905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12.155049982764567</v>
      </c>
      <c r="F55">
        <f>GT_Spot!P55</f>
        <v>0</v>
      </c>
      <c r="G55">
        <f>PPCL_NG!P55</f>
        <v>36.78</v>
      </c>
      <c r="H55">
        <f>PPCL_Spot!P55</f>
        <v>5.7128564282141072</v>
      </c>
      <c r="I55">
        <f>Bawana_NG!P55</f>
        <v>93.404007958316342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893.17461607750761</v>
      </c>
      <c r="P55" s="77">
        <v>117.03</v>
      </c>
      <c r="Q55" s="77">
        <v>25.48</v>
      </c>
      <c r="R55" s="80">
        <v>39</v>
      </c>
      <c r="S55" s="80">
        <v>0</v>
      </c>
      <c r="T55" s="78">
        <f>SUMPRODUCT(LTA!F55:AJ55,LTA!F$101:AJ$101,LTA!F$103:AJ$103)</f>
        <v>343.21000000000004</v>
      </c>
      <c r="U55" s="78">
        <f>SUMPRODUCT(LTA!F55:AJ55,LTA!F$102:AJ$102,LTA!F$103:AJ$103)</f>
        <v>24.35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152.16</v>
      </c>
      <c r="AB55" s="117">
        <f>-STOA!N55</f>
        <v>0</v>
      </c>
      <c r="AC55">
        <f t="shared" si="0"/>
        <v>16.026111414663099</v>
      </c>
      <c r="AD55">
        <f t="shared" si="1"/>
        <v>1648.4304190321395</v>
      </c>
      <c r="AE55">
        <f>'IDT-1'!B55</f>
        <v>0</v>
      </c>
      <c r="AF55" s="26"/>
      <c r="AG55">
        <f t="shared" si="2"/>
        <v>1648.4304190321395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12.111120000000001</v>
      </c>
      <c r="F56">
        <f>GT_Spot!P56</f>
        <v>0</v>
      </c>
      <c r="G56">
        <f>PPCL_NG!P56</f>
        <v>36.78</v>
      </c>
      <c r="H56">
        <f>PPCL_Spot!P56</f>
        <v>5.7128564282141072</v>
      </c>
      <c r="I56">
        <f>Bawana_NG!P56</f>
        <v>93.404007958316342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933.79659979393716</v>
      </c>
      <c r="P56" s="77">
        <v>117.03</v>
      </c>
      <c r="Q56" s="77">
        <v>25.48</v>
      </c>
      <c r="R56" s="80">
        <v>39</v>
      </c>
      <c r="S56" s="80">
        <v>0</v>
      </c>
      <c r="T56" s="78">
        <f>SUMPRODUCT(LTA!F56:AJ56,LTA!F$101:AJ$101,LTA!F$103:AJ$103)</f>
        <v>343.15</v>
      </c>
      <c r="U56" s="78">
        <f>SUMPRODUCT(LTA!F56:AJ56,LTA!F$102:AJ$102,LTA!F$103:AJ$103)</f>
        <v>25.04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150.06</v>
      </c>
      <c r="AB56" s="117">
        <f>-STOA!N56</f>
        <v>0</v>
      </c>
      <c r="AC56">
        <f t="shared" si="0"/>
        <v>16.396896670085937</v>
      </c>
      <c r="AD56">
        <f t="shared" si="1"/>
        <v>1684.1676875103817</v>
      </c>
      <c r="AE56">
        <f>'IDT-1'!B56</f>
        <v>0</v>
      </c>
      <c r="AF56" s="26"/>
      <c r="AG56">
        <f t="shared" si="2"/>
        <v>1684.1676875103817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12.111120000000001</v>
      </c>
      <c r="F57">
        <f>GT_Spot!P57</f>
        <v>0</v>
      </c>
      <c r="G57">
        <f>PPCL_NG!P57</f>
        <v>36.78</v>
      </c>
      <c r="H57">
        <f>PPCL_Spot!P57</f>
        <v>5.1428571428571423</v>
      </c>
      <c r="I57">
        <f>Bawana_NG!P57</f>
        <v>93.404007958316342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966.78916921097107</v>
      </c>
      <c r="P57" s="77">
        <v>117.03</v>
      </c>
      <c r="Q57" s="77">
        <v>25.48</v>
      </c>
      <c r="R57" s="80">
        <v>39</v>
      </c>
      <c r="S57" s="80">
        <v>0</v>
      </c>
      <c r="T57" s="78">
        <f>SUMPRODUCT(LTA!F57:AJ57,LTA!F$101:AJ$101,LTA!F$103:AJ$103)</f>
        <v>342.99</v>
      </c>
      <c r="U57" s="78">
        <f>SUMPRODUCT(LTA!F57:AJ57,LTA!F$102:AJ$102,LTA!F$103:AJ$103)</f>
        <v>29.29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149.35999999999999</v>
      </c>
      <c r="AB57" s="117">
        <f>-STOA!N57</f>
        <v>0</v>
      </c>
      <c r="AC57">
        <f t="shared" si="0"/>
        <v>16.658778522111522</v>
      </c>
      <c r="AD57">
        <f t="shared" si="1"/>
        <v>1725.718375790033</v>
      </c>
      <c r="AE57">
        <f>'IDT-1'!B57</f>
        <v>0</v>
      </c>
      <c r="AF57" s="26"/>
      <c r="AG57">
        <f t="shared" si="2"/>
        <v>1725.718375790033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12.111120000000001</v>
      </c>
      <c r="F58">
        <f>GT_Spot!P58</f>
        <v>0</v>
      </c>
      <c r="G58">
        <f>PPCL_NG!P58</f>
        <v>36.78</v>
      </c>
      <c r="H58">
        <f>PPCL_Spot!P58</f>
        <v>5.7128564282141072</v>
      </c>
      <c r="I58">
        <f>Bawana_NG!P58</f>
        <v>93.404007958316342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964.08828240878995</v>
      </c>
      <c r="P58" s="77">
        <v>117.03</v>
      </c>
      <c r="Q58" s="77">
        <v>25.48</v>
      </c>
      <c r="R58" s="80">
        <v>39</v>
      </c>
      <c r="S58" s="80">
        <v>0</v>
      </c>
      <c r="T58" s="78">
        <f>SUMPRODUCT(LTA!F58:AJ58,LTA!F$101:AJ$101,LTA!F$103:AJ$103)</f>
        <v>341.69</v>
      </c>
      <c r="U58" s="78">
        <f>SUMPRODUCT(LTA!F58:AJ58,LTA!F$102:AJ$102,LTA!F$103:AJ$103)</f>
        <v>35.06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149.35999999999999</v>
      </c>
      <c r="AB58" s="117">
        <f>-STOA!N58</f>
        <v>0</v>
      </c>
      <c r="AC58">
        <f t="shared" si="0"/>
        <v>16.528434544086146</v>
      </c>
      <c r="AD58">
        <f t="shared" si="1"/>
        <v>1745.1878322512341</v>
      </c>
      <c r="AE58">
        <f>'IDT-1'!B58</f>
        <v>0</v>
      </c>
      <c r="AF58" s="26"/>
      <c r="AG58">
        <f t="shared" si="2"/>
        <v>1745.1878322512341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10.206</v>
      </c>
      <c r="F59">
        <f>GT_Spot!P59</f>
        <v>0</v>
      </c>
      <c r="G59">
        <f>PPCL_NG!P59</f>
        <v>36.78</v>
      </c>
      <c r="H59">
        <f>PPCL_Spot!P59</f>
        <v>5.1428571428571423</v>
      </c>
      <c r="I59">
        <f>Bawana_NG!P59</f>
        <v>93.404007958316342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944.37187499245522</v>
      </c>
      <c r="P59" s="77">
        <v>117.03</v>
      </c>
      <c r="Q59" s="77">
        <v>25.48</v>
      </c>
      <c r="R59" s="80">
        <v>39</v>
      </c>
      <c r="S59" s="80">
        <v>0</v>
      </c>
      <c r="T59" s="78">
        <f>SUMPRODUCT(LTA!F59:AJ59,LTA!F$101:AJ$101,LTA!F$103:AJ$103)</f>
        <v>340.07</v>
      </c>
      <c r="U59" s="78">
        <f>SUMPRODUCT(LTA!F59:AJ59,LTA!F$102:AJ$102,LTA!F$103:AJ$103)</f>
        <v>29.77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149.35999999999999</v>
      </c>
      <c r="AB59" s="117">
        <f>-STOA!N59</f>
        <v>0</v>
      </c>
      <c r="AC59">
        <f t="shared" si="0"/>
        <v>16.467659914599558</v>
      </c>
      <c r="AD59">
        <f t="shared" si="1"/>
        <v>1694.147080179029</v>
      </c>
      <c r="AE59">
        <f>'IDT-1'!B59</f>
        <v>0</v>
      </c>
      <c r="AF59" s="26"/>
      <c r="AG59">
        <f t="shared" si="2"/>
        <v>1694.147080179029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10.206</v>
      </c>
      <c r="F60">
        <f>GT_Spot!P60</f>
        <v>0</v>
      </c>
      <c r="G60">
        <f>PPCL_NG!P60</f>
        <v>36.78</v>
      </c>
      <c r="H60">
        <f>PPCL_Spot!P60</f>
        <v>5.1428571428571423</v>
      </c>
      <c r="I60">
        <f>Bawana_NG!P60</f>
        <v>93.404007958316342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994.17504405340617</v>
      </c>
      <c r="P60" s="77">
        <v>117.03</v>
      </c>
      <c r="Q60" s="77">
        <v>25.48</v>
      </c>
      <c r="R60" s="80">
        <v>39</v>
      </c>
      <c r="S60" s="80">
        <v>0</v>
      </c>
      <c r="T60" s="78">
        <f>SUMPRODUCT(LTA!F60:AJ60,LTA!F$101:AJ$101,LTA!F$103:AJ$103)</f>
        <v>338.01</v>
      </c>
      <c r="U60" s="78">
        <f>SUMPRODUCT(LTA!F60:AJ60,LTA!F$102:AJ$102,LTA!F$103:AJ$103)</f>
        <v>34.379999999999995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147.95999999999998</v>
      </c>
      <c r="AB60" s="117">
        <f>-STOA!N60</f>
        <v>0</v>
      </c>
      <c r="AC60">
        <f t="shared" si="0"/>
        <v>16.765119634458607</v>
      </c>
      <c r="AD60">
        <f t="shared" si="1"/>
        <v>1761.8027895201212</v>
      </c>
      <c r="AE60">
        <f>'IDT-1'!B60</f>
        <v>0</v>
      </c>
      <c r="AF60" s="26"/>
      <c r="AG60">
        <f t="shared" si="2"/>
        <v>1761.8027895201212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10.206</v>
      </c>
      <c r="F61">
        <f>GT_Spot!P61</f>
        <v>0</v>
      </c>
      <c r="G61">
        <f>PPCL_NG!P61</f>
        <v>36.78</v>
      </c>
      <c r="H61">
        <f>PPCL_Spot!P61</f>
        <v>5.1428571428571423</v>
      </c>
      <c r="I61">
        <f>Bawana_NG!P61</f>
        <v>93.404007958316342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1033.8528959758769</v>
      </c>
      <c r="P61" s="77">
        <v>117.03</v>
      </c>
      <c r="Q61" s="77">
        <v>25.48</v>
      </c>
      <c r="R61" s="80">
        <v>39</v>
      </c>
      <c r="S61" s="80">
        <v>0</v>
      </c>
      <c r="T61" s="78">
        <f>SUMPRODUCT(LTA!F61:AJ61,LTA!F$101:AJ$101,LTA!F$103:AJ$103)</f>
        <v>335.40000000000003</v>
      </c>
      <c r="U61" s="78">
        <f>SUMPRODUCT(LTA!F61:AJ61,LTA!F$102:AJ$102,LTA!F$103:AJ$103)</f>
        <v>36.47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146.56</v>
      </c>
      <c r="AB61" s="117">
        <f>-STOA!N61</f>
        <v>0</v>
      </c>
      <c r="AC61">
        <f t="shared" si="0"/>
        <v>18.482376624838817</v>
      </c>
      <c r="AD61">
        <f t="shared" si="1"/>
        <v>1641.8433844522117</v>
      </c>
      <c r="AE61">
        <f>'IDT-1'!B61</f>
        <v>0</v>
      </c>
      <c r="AF61" s="26"/>
      <c r="AG61">
        <f t="shared" si="2"/>
        <v>1641.8433844522117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-219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10.206</v>
      </c>
      <c r="F62">
        <f>GT_Spot!P62</f>
        <v>0</v>
      </c>
      <c r="G62">
        <f>PPCL_NG!P62</f>
        <v>36.78</v>
      </c>
      <c r="H62">
        <f>PPCL_Spot!P62</f>
        <v>5.1428571428571423</v>
      </c>
      <c r="I62">
        <f>Bawana_NG!P62</f>
        <v>93.404007958316342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1030.2817936924496</v>
      </c>
      <c r="P62" s="77">
        <v>117.03</v>
      </c>
      <c r="Q62" s="77">
        <v>25.48</v>
      </c>
      <c r="R62" s="80">
        <v>39</v>
      </c>
      <c r="S62" s="80">
        <v>0</v>
      </c>
      <c r="T62" s="78">
        <f>SUMPRODUCT(LTA!F62:AJ62,LTA!F$101:AJ$101,LTA!F$103:AJ$103)</f>
        <v>330.02</v>
      </c>
      <c r="U62" s="78">
        <f>SUMPRODUCT(LTA!F62:AJ62,LTA!F$102:AJ$102,LTA!F$103:AJ$103)</f>
        <v>36.94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145.85999999999999</v>
      </c>
      <c r="AB62" s="117">
        <f>-STOA!N62</f>
        <v>0</v>
      </c>
      <c r="AC62">
        <f t="shared" si="0"/>
        <v>17.9399202935905</v>
      </c>
      <c r="AD62">
        <f t="shared" si="1"/>
        <v>1685.2047385000324</v>
      </c>
      <c r="AE62">
        <f>'IDT-1'!B62</f>
        <v>0</v>
      </c>
      <c r="AF62" s="26"/>
      <c r="AG62">
        <f t="shared" si="2"/>
        <v>1685.2047385000324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-167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10.206</v>
      </c>
      <c r="F63">
        <f>GT_Spot!P63</f>
        <v>0</v>
      </c>
      <c r="G63">
        <f>PPCL_NG!P63</f>
        <v>36.78</v>
      </c>
      <c r="H63">
        <f>PPCL_Spot!P63</f>
        <v>4</v>
      </c>
      <c r="I63">
        <f>Bawana_NG!P63</f>
        <v>93.404007958316342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945.88850364409507</v>
      </c>
      <c r="P63" s="77">
        <v>117.03</v>
      </c>
      <c r="Q63" s="77">
        <v>25.48</v>
      </c>
      <c r="R63" s="80">
        <v>39</v>
      </c>
      <c r="S63" s="80">
        <v>0</v>
      </c>
      <c r="T63" s="78">
        <f>SUMPRODUCT(LTA!F63:AJ63,LTA!F$101:AJ$101,LTA!F$103:AJ$103)</f>
        <v>320.87</v>
      </c>
      <c r="U63" s="78">
        <f>SUMPRODUCT(LTA!F63:AJ63,LTA!F$102:AJ$102,LTA!F$103:AJ$103)</f>
        <v>39.19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144.45999999999998</v>
      </c>
      <c r="AB63" s="117">
        <f>-STOA!N63</f>
        <v>0</v>
      </c>
      <c r="AC63">
        <f t="shared" si="0"/>
        <v>16.57259641945393</v>
      </c>
      <c r="AD63">
        <f t="shared" si="1"/>
        <v>1653.7359151829578</v>
      </c>
      <c r="AE63">
        <f>'IDT-1'!B63</f>
        <v>0</v>
      </c>
      <c r="AF63" s="26"/>
      <c r="AG63">
        <f t="shared" si="2"/>
        <v>1653.7359151829578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10.206</v>
      </c>
      <c r="F64">
        <f>GT_Spot!P64</f>
        <v>0</v>
      </c>
      <c r="G64">
        <f>PPCL_NG!P64</f>
        <v>36.78</v>
      </c>
      <c r="H64">
        <f>PPCL_Spot!P64</f>
        <v>5.1428571428571423</v>
      </c>
      <c r="I64">
        <f>Bawana_NG!P64</f>
        <v>93.404007958316342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976.83468166100988</v>
      </c>
      <c r="P64" s="77">
        <v>117.03</v>
      </c>
      <c r="Q64" s="77">
        <v>25.48</v>
      </c>
      <c r="R64" s="80">
        <v>39</v>
      </c>
      <c r="S64" s="80">
        <v>0</v>
      </c>
      <c r="T64" s="78">
        <f>SUMPRODUCT(LTA!F64:AJ64,LTA!F$101:AJ$101,LTA!F$103:AJ$103)</f>
        <v>306.8</v>
      </c>
      <c r="U64" s="78">
        <f>SUMPRODUCT(LTA!F64:AJ64,LTA!F$102:AJ$102,LTA!F$103:AJ$103)</f>
        <v>42.56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142.35999999999999</v>
      </c>
      <c r="AB64" s="117">
        <f>-STOA!N64</f>
        <v>0</v>
      </c>
      <c r="AC64">
        <f t="shared" si="0"/>
        <v>16.609168016026988</v>
      </c>
      <c r="AD64">
        <f t="shared" si="1"/>
        <v>1687.9883787461561</v>
      </c>
      <c r="AE64">
        <f>'IDT-1'!B64</f>
        <v>0</v>
      </c>
      <c r="AF64" s="26"/>
      <c r="AG64">
        <f t="shared" si="2"/>
        <v>1687.9883787461561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10.206</v>
      </c>
      <c r="F65">
        <f>GT_Spot!P65</f>
        <v>0</v>
      </c>
      <c r="G65">
        <f>PPCL_NG!P65</f>
        <v>36.78</v>
      </c>
      <c r="H65">
        <f>PPCL_Spot!P65</f>
        <v>5.1428571428571423</v>
      </c>
      <c r="I65">
        <f>Bawana_NG!P65</f>
        <v>93.404007958316342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1002.1462892311854</v>
      </c>
      <c r="P65" s="77">
        <v>117.03</v>
      </c>
      <c r="Q65" s="77">
        <v>25.48</v>
      </c>
      <c r="R65" s="80">
        <v>39</v>
      </c>
      <c r="S65" s="80">
        <v>0</v>
      </c>
      <c r="T65" s="78">
        <f>SUMPRODUCT(LTA!F65:AJ65,LTA!F$101:AJ$101,LTA!F$103:AJ$103)</f>
        <v>289.01</v>
      </c>
      <c r="U65" s="78">
        <f>SUMPRODUCT(LTA!F65:AJ65,LTA!F$102:AJ$102,LTA!F$103:AJ$103)</f>
        <v>39.519999999999996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24.19</v>
      </c>
      <c r="Z65" s="75">
        <f>IEX!N65</f>
        <v>0</v>
      </c>
      <c r="AA65" s="117">
        <f>STOA!H65</f>
        <v>140.95999999999998</v>
      </c>
      <c r="AB65" s="117">
        <f>-STOA!N65</f>
        <v>0</v>
      </c>
      <c r="AC65">
        <f t="shared" si="0"/>
        <v>17.035598840610636</v>
      </c>
      <c r="AD65">
        <f t="shared" si="1"/>
        <v>1693.8335554917483</v>
      </c>
      <c r="AE65">
        <f>'IDT-1'!B65</f>
        <v>0</v>
      </c>
      <c r="AF65" s="26"/>
      <c r="AG65">
        <f t="shared" si="2"/>
        <v>1693.8335554917483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-112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10.206</v>
      </c>
      <c r="F66">
        <f>GT_Spot!P66</f>
        <v>0</v>
      </c>
      <c r="G66">
        <f>PPCL_NG!P66</f>
        <v>36.78</v>
      </c>
      <c r="H66">
        <f>PPCL_Spot!P66</f>
        <v>5.1428571428571423</v>
      </c>
      <c r="I66">
        <f>Bawana_NG!P66</f>
        <v>93.404007958316342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995.33484263093271</v>
      </c>
      <c r="P66" s="77">
        <v>117.03</v>
      </c>
      <c r="Q66" s="77">
        <v>25.48</v>
      </c>
      <c r="R66" s="80">
        <v>39</v>
      </c>
      <c r="S66" s="80">
        <v>0</v>
      </c>
      <c r="T66" s="78">
        <f>SUMPRODUCT(LTA!F66:AJ66,LTA!F$101:AJ$101,LTA!F$103:AJ$103)</f>
        <v>268.89</v>
      </c>
      <c r="U66" s="78">
        <f>SUMPRODUCT(LTA!F66:AJ66,LTA!F$102:AJ$102,LTA!F$103:AJ$103)</f>
        <v>40.18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33.85</v>
      </c>
      <c r="Z66" s="75">
        <f>IEX!N66</f>
        <v>0</v>
      </c>
      <c r="AA66" s="117">
        <f>STOA!H66</f>
        <v>139.56</v>
      </c>
      <c r="AB66" s="117">
        <f>-STOA!N66</f>
        <v>0</v>
      </c>
      <c r="AC66">
        <f t="shared" si="0"/>
        <v>16.610754284862551</v>
      </c>
      <c r="AD66">
        <f t="shared" si="1"/>
        <v>1706.2469534472436</v>
      </c>
      <c r="AE66">
        <f>'IDT-1'!B66</f>
        <v>0</v>
      </c>
      <c r="AF66" s="26"/>
      <c r="AG66">
        <f t="shared" si="2"/>
        <v>1706.2469534472436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10.206</v>
      </c>
      <c r="F67">
        <f>GT_Spot!P67</f>
        <v>0</v>
      </c>
      <c r="G67">
        <f>PPCL_NG!P67</f>
        <v>36.78</v>
      </c>
      <c r="H67">
        <f>PPCL_Spot!P67</f>
        <v>4.0599999999999996</v>
      </c>
      <c r="I67">
        <f>Bawana_NG!P67</f>
        <v>93.404007958316342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994.14863980638711</v>
      </c>
      <c r="P67" s="77">
        <v>117.03</v>
      </c>
      <c r="Q67" s="77">
        <v>25.48</v>
      </c>
      <c r="R67" s="80">
        <v>39</v>
      </c>
      <c r="S67" s="80">
        <v>0</v>
      </c>
      <c r="T67" s="78">
        <f>SUMPRODUCT(LTA!F67:AJ67,LTA!F$101:AJ$101,LTA!F$103:AJ$103)</f>
        <v>247.3</v>
      </c>
      <c r="U67" s="78">
        <f>SUMPRODUCT(LTA!F67:AJ67,LTA!F$102:AJ$102,LTA!F$103:AJ$103)</f>
        <v>41.04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26.27</v>
      </c>
      <c r="Z67" s="75">
        <f>IEX!N67</f>
        <v>0</v>
      </c>
      <c r="AA67" s="117">
        <f>STOA!H67</f>
        <v>141.51999999999998</v>
      </c>
      <c r="AB67" s="117">
        <f>-STOA!N67</f>
        <v>0</v>
      </c>
      <c r="AC67">
        <f t="shared" si="0"/>
        <v>15.63090010032939</v>
      </c>
      <c r="AD67">
        <f t="shared" si="1"/>
        <v>1760.6077476643738</v>
      </c>
      <c r="AE67">
        <f>'IDT-1'!B67</f>
        <v>0</v>
      </c>
      <c r="AF67" s="26"/>
      <c r="AG67">
        <f t="shared" si="2"/>
        <v>1760.6077476643738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11.554199999999998</v>
      </c>
      <c r="F68">
        <f>GT_Spot!P68</f>
        <v>0</v>
      </c>
      <c r="G68">
        <f>PPCL_NG!P68</f>
        <v>36.78</v>
      </c>
      <c r="H68">
        <f>PPCL_Spot!P68</f>
        <v>5.1428571428571423</v>
      </c>
      <c r="I68">
        <f>Bawana_NG!P68</f>
        <v>93.404007958316342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1057.1919854713599</v>
      </c>
      <c r="P68" s="77">
        <v>117.03</v>
      </c>
      <c r="Q68" s="77">
        <v>25.48</v>
      </c>
      <c r="R68" s="80">
        <v>39</v>
      </c>
      <c r="S68" s="80">
        <v>0</v>
      </c>
      <c r="T68" s="78">
        <f>SUMPRODUCT(LTA!F68:AJ68,LTA!F$101:AJ$101,LTA!F$103:AJ$103)</f>
        <v>223.79000000000002</v>
      </c>
      <c r="U68" s="78">
        <f>SUMPRODUCT(LTA!F68:AJ68,LTA!F$102:AJ$102,LTA!F$103:AJ$103)</f>
        <v>41.230000000000004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35.79</v>
      </c>
      <c r="Z68" s="75">
        <f>IEX!N68</f>
        <v>0</v>
      </c>
      <c r="AA68" s="117">
        <f>STOA!H68</f>
        <v>140.12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16.446196200970498</v>
      </c>
      <c r="AD68">
        <f t="shared" ref="AD68:AD98" si="4">SUM(B68:AB68,AI68:AR68)-AC68</f>
        <v>1768.0668543715628</v>
      </c>
      <c r="AE68">
        <f>'IDT-1'!B68</f>
        <v>0</v>
      </c>
      <c r="AF68" s="26"/>
      <c r="AG68">
        <f t="shared" ref="AG68:AG98" si="5">SUM(AD68:AF68)</f>
        <v>1768.0668543715628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11.554199999999998</v>
      </c>
      <c r="F69">
        <f>GT_Spot!P69</f>
        <v>0</v>
      </c>
      <c r="G69">
        <f>PPCL_NG!P69</f>
        <v>36.78</v>
      </c>
      <c r="H69">
        <f>PPCL_Spot!P69</f>
        <v>4</v>
      </c>
      <c r="I69">
        <f>Bawana_NG!P69</f>
        <v>93.404007958316342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1057.2201746449598</v>
      </c>
      <c r="P69" s="77">
        <v>117.03</v>
      </c>
      <c r="Q69" s="77">
        <v>25.48</v>
      </c>
      <c r="R69" s="80">
        <v>31.18</v>
      </c>
      <c r="S69" s="80">
        <v>0</v>
      </c>
      <c r="T69" s="78">
        <f>SUMPRODUCT(LTA!F69:AJ69,LTA!F$101:AJ$101,LTA!F$103:AJ$103)</f>
        <v>198.52999999999997</v>
      </c>
      <c r="U69" s="78">
        <f>SUMPRODUCT(LTA!F69:AJ69,LTA!F$102:AJ$102,LTA!F$103:AJ$103)</f>
        <v>42.03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56.78</v>
      </c>
      <c r="Z69" s="75">
        <f>IEX!N69</f>
        <v>0</v>
      </c>
      <c r="AA69" s="117">
        <f>STOA!H69</f>
        <v>138.72</v>
      </c>
      <c r="AB69" s="117">
        <f>-STOA!N69</f>
        <v>0</v>
      </c>
      <c r="AC69">
        <f t="shared" si="3"/>
        <v>16.191543210008103</v>
      </c>
      <c r="AD69">
        <f t="shared" si="4"/>
        <v>1769.5168393932679</v>
      </c>
      <c r="AE69">
        <f>'IDT-1'!B69</f>
        <v>0</v>
      </c>
      <c r="AF69" s="26"/>
      <c r="AG69">
        <f t="shared" si="5"/>
        <v>1769.5168393932679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11.554199999999998</v>
      </c>
      <c r="F70">
        <f>GT_Spot!P70</f>
        <v>0</v>
      </c>
      <c r="G70">
        <f>PPCL_NG!P70</f>
        <v>36.78</v>
      </c>
      <c r="H70">
        <f>PPCL_Spot!P70</f>
        <v>5.1428571428571423</v>
      </c>
      <c r="I70">
        <f>Bawana_NG!P70</f>
        <v>93.404007958316342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1057.2201746449598</v>
      </c>
      <c r="P70" s="77">
        <v>117.03</v>
      </c>
      <c r="Q70" s="77">
        <v>25.48</v>
      </c>
      <c r="R70" s="80">
        <v>24.87</v>
      </c>
      <c r="S70" s="80">
        <v>0</v>
      </c>
      <c r="T70" s="78">
        <f>SUMPRODUCT(LTA!F70:AJ70,LTA!F$101:AJ$101,LTA!F$103:AJ$103)</f>
        <v>172.82</v>
      </c>
      <c r="U70" s="78">
        <f>SUMPRODUCT(LTA!F70:AJ70,LTA!F$102:AJ$102,LTA!F$103:AJ$103)</f>
        <v>42.61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73.36</v>
      </c>
      <c r="Z70" s="75">
        <f>IEX!N70</f>
        <v>0</v>
      </c>
      <c r="AA70" s="117">
        <f>STOA!H70</f>
        <v>137.32</v>
      </c>
      <c r="AB70" s="117">
        <f>-STOA!N70</f>
        <v>0</v>
      </c>
      <c r="AC70">
        <f t="shared" si="3"/>
        <v>15.898706057465727</v>
      </c>
      <c r="AD70">
        <f t="shared" si="4"/>
        <v>1772.692533688667</v>
      </c>
      <c r="AE70">
        <f>'IDT-1'!B70</f>
        <v>0</v>
      </c>
      <c r="AF70" s="26"/>
      <c r="AG70">
        <f t="shared" si="5"/>
        <v>1772.692533688667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11.554199999999998</v>
      </c>
      <c r="F71">
        <f>GT_Spot!P71</f>
        <v>0</v>
      </c>
      <c r="G71">
        <f>PPCL_NG!P71</f>
        <v>36.78</v>
      </c>
      <c r="H71">
        <f>PPCL_Spot!P71</f>
        <v>5.1428571428571423</v>
      </c>
      <c r="I71">
        <f>Bawana_NG!P71</f>
        <v>94.96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1048.0512572026801</v>
      </c>
      <c r="P71" s="77">
        <v>117.03</v>
      </c>
      <c r="Q71" s="77">
        <v>25.48</v>
      </c>
      <c r="R71" s="80">
        <v>19.840000000000003</v>
      </c>
      <c r="S71" s="80">
        <v>0</v>
      </c>
      <c r="T71" s="78">
        <f>SUMPRODUCT(LTA!F71:AJ71,LTA!F$101:AJ$101,LTA!F$103:AJ$103)</f>
        <v>146.25</v>
      </c>
      <c r="U71" s="78">
        <f>SUMPRODUCT(LTA!F71:AJ71,LTA!F$102:AJ$102,LTA!F$103:AJ$103)</f>
        <v>43.7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151.85</v>
      </c>
      <c r="Z71" s="75">
        <f>IEX!N71</f>
        <v>0</v>
      </c>
      <c r="AA71" s="117">
        <f>STOA!H71</f>
        <v>131.72</v>
      </c>
      <c r="AB71" s="117">
        <f>-STOA!N71</f>
        <v>0</v>
      </c>
      <c r="AC71">
        <f t="shared" si="3"/>
        <v>16.533147032261709</v>
      </c>
      <c r="AD71">
        <f t="shared" si="4"/>
        <v>1769.8251673132754</v>
      </c>
      <c r="AE71">
        <f>'IDT-1'!B71</f>
        <v>0</v>
      </c>
      <c r="AF71" s="26"/>
      <c r="AG71">
        <f t="shared" si="5"/>
        <v>1769.8251673132754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11.554199999999998</v>
      </c>
      <c r="F72">
        <f>GT_Spot!P72</f>
        <v>0</v>
      </c>
      <c r="G72">
        <f>PPCL_NG!P72</f>
        <v>36.78</v>
      </c>
      <c r="H72">
        <f>PPCL_Spot!P72</f>
        <v>5.1428571428571423</v>
      </c>
      <c r="I72">
        <f>Bawana_NG!P72</f>
        <v>94.96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1048.0512572026801</v>
      </c>
      <c r="P72" s="77">
        <v>117.03</v>
      </c>
      <c r="Q72" s="77">
        <v>25.48</v>
      </c>
      <c r="R72" s="80">
        <v>18.100000000000005</v>
      </c>
      <c r="S72" s="80">
        <v>0</v>
      </c>
      <c r="T72" s="78">
        <f>SUMPRODUCT(LTA!F72:AJ72,LTA!F$101:AJ$101,LTA!F$103:AJ$103)</f>
        <v>118.92</v>
      </c>
      <c r="U72" s="78">
        <f>SUMPRODUCT(LTA!F72:AJ72,LTA!F$102:AJ$102,LTA!F$103:AJ$103)</f>
        <v>44.76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182.8</v>
      </c>
      <c r="Z72" s="75">
        <f>IEX!N72</f>
        <v>0</v>
      </c>
      <c r="AA72" s="117">
        <f>STOA!H72</f>
        <v>128.91999999999999</v>
      </c>
      <c r="AB72" s="117">
        <f>-STOA!N72</f>
        <v>0</v>
      </c>
      <c r="AC72">
        <f t="shared" si="3"/>
        <v>17.058188556071237</v>
      </c>
      <c r="AD72">
        <f t="shared" si="4"/>
        <v>1710.440125789466</v>
      </c>
      <c r="AE72">
        <f>'IDT-1'!B72</f>
        <v>0</v>
      </c>
      <c r="AF72" s="26"/>
      <c r="AG72">
        <f t="shared" si="5"/>
        <v>1710.440125789466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11.554199999999998</v>
      </c>
      <c r="F73">
        <f>GT_Spot!P73</f>
        <v>0</v>
      </c>
      <c r="G73">
        <f>PPCL_NG!P73</f>
        <v>36.78</v>
      </c>
      <c r="H73">
        <f>PPCL_Spot!P73</f>
        <v>4.2399999999999993</v>
      </c>
      <c r="I73">
        <f>Bawana_NG!P73</f>
        <v>94.96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1060.8735828945698</v>
      </c>
      <c r="P73" s="77">
        <v>117.03</v>
      </c>
      <c r="Q73" s="77">
        <v>25.48</v>
      </c>
      <c r="R73" s="80">
        <v>12.67</v>
      </c>
      <c r="S73" s="80">
        <v>0</v>
      </c>
      <c r="T73" s="78">
        <f>SUMPRODUCT(LTA!F73:AJ73,LTA!F$101:AJ$101,LTA!F$103:AJ$103)</f>
        <v>92.13000000000001</v>
      </c>
      <c r="U73" s="78">
        <f>SUMPRODUCT(LTA!F73:AJ73,LTA!F$102:AJ$102,LTA!F$103:AJ$103)</f>
        <v>45.34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171.2</v>
      </c>
      <c r="Z73" s="75">
        <f>IEX!N73</f>
        <v>0</v>
      </c>
      <c r="AA73" s="117">
        <f>STOA!H73</f>
        <v>126.11999999999999</v>
      </c>
      <c r="AB73" s="117">
        <f>-STOA!N73</f>
        <v>0</v>
      </c>
      <c r="AC73">
        <f t="shared" si="3"/>
        <v>16.171971462837835</v>
      </c>
      <c r="AD73">
        <f t="shared" si="4"/>
        <v>1743.2058114317322</v>
      </c>
      <c r="AE73">
        <f>'IDT-1'!B73</f>
        <v>0</v>
      </c>
      <c r="AF73" s="26"/>
      <c r="AG73">
        <f t="shared" si="5"/>
        <v>1743.2058114317322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11.554199999999998</v>
      </c>
      <c r="F74">
        <f>GT_Spot!P74</f>
        <v>0</v>
      </c>
      <c r="G74">
        <f>PPCL_NG!P74</f>
        <v>36.78</v>
      </c>
      <c r="H74">
        <f>PPCL_Spot!P74</f>
        <v>5.1428571428571423</v>
      </c>
      <c r="I74">
        <f>Bawana_NG!P74</f>
        <v>94.96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1067.9968047513698</v>
      </c>
      <c r="P74" s="77">
        <v>117.03</v>
      </c>
      <c r="Q74" s="77">
        <v>25.48</v>
      </c>
      <c r="R74" s="80">
        <v>4.3</v>
      </c>
      <c r="S74" s="80">
        <v>0</v>
      </c>
      <c r="T74" s="78">
        <f>SUMPRODUCT(LTA!F74:AJ74,LTA!F$101:AJ$101,LTA!F$103:AJ$103)</f>
        <v>68.489999999999995</v>
      </c>
      <c r="U74" s="78">
        <f>SUMPRODUCT(LTA!F74:AJ74,LTA!F$102:AJ$102,LTA!F$103:AJ$103)</f>
        <v>45.459999999999994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156.69</v>
      </c>
      <c r="Z74" s="75">
        <f>IEX!N74</f>
        <v>0</v>
      </c>
      <c r="AA74" s="117">
        <f>STOA!H74</f>
        <v>125.41999999999999</v>
      </c>
      <c r="AB74" s="117">
        <f>-STOA!N74</f>
        <v>0</v>
      </c>
      <c r="AC74">
        <f t="shared" si="3"/>
        <v>15.836999085557013</v>
      </c>
      <c r="AD74">
        <f t="shared" si="4"/>
        <v>1703.4668628086702</v>
      </c>
      <c r="AE74">
        <f>'IDT-1'!B74</f>
        <v>0</v>
      </c>
      <c r="AF74" s="26"/>
      <c r="AG74">
        <f t="shared" si="5"/>
        <v>1703.4668628086702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11.655257142857142</v>
      </c>
      <c r="F75">
        <f>GT_Spot!P75</f>
        <v>0</v>
      </c>
      <c r="G75">
        <f>PPCL_NG!P75</f>
        <v>36.78</v>
      </c>
      <c r="H75">
        <f>PPCL_Spot!P75</f>
        <v>4.2871419053964033</v>
      </c>
      <c r="I75">
        <f>Bawana_NG!P75</f>
        <v>94.96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1076.9377550673701</v>
      </c>
      <c r="P75" s="77">
        <v>117.03</v>
      </c>
      <c r="Q75" s="77">
        <v>25.48</v>
      </c>
      <c r="R75" s="80">
        <v>0</v>
      </c>
      <c r="S75" s="80">
        <v>0</v>
      </c>
      <c r="T75" s="78">
        <f>SUMPRODUCT(LTA!F75:AJ75,LTA!F$101:AJ$101,LTA!F$103:AJ$103)</f>
        <v>46.379999999999995</v>
      </c>
      <c r="U75" s="78">
        <f>SUMPRODUCT(LTA!F75:AJ75,LTA!F$102:AJ$102,LTA!F$103:AJ$103)</f>
        <v>47.26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150.88</v>
      </c>
      <c r="Z75" s="75">
        <f>IEX!N75</f>
        <v>0</v>
      </c>
      <c r="AA75" s="117">
        <f>STOA!H75</f>
        <v>148.93</v>
      </c>
      <c r="AB75" s="117">
        <f>-STOA!N75</f>
        <v>0</v>
      </c>
      <c r="AC75">
        <f t="shared" si="3"/>
        <v>16.576236913925317</v>
      </c>
      <c r="AD75">
        <f t="shared" si="4"/>
        <v>1622.0039172016982</v>
      </c>
      <c r="AE75">
        <f>'IDT-1'!B75</f>
        <v>0</v>
      </c>
      <c r="AF75" s="26"/>
      <c r="AG75">
        <f t="shared" si="5"/>
        <v>1622.0039172016982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-122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11.655257142857142</v>
      </c>
      <c r="F76">
        <f>GT_Spot!P76</f>
        <v>0</v>
      </c>
      <c r="G76">
        <f>PPCL_NG!P76</f>
        <v>36.78</v>
      </c>
      <c r="H76">
        <f>PPCL_Spot!P76</f>
        <v>6.57</v>
      </c>
      <c r="I76">
        <f>Bawana_NG!P76</f>
        <v>94.96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1096.0682362977698</v>
      </c>
      <c r="P76" s="77">
        <v>117.03</v>
      </c>
      <c r="Q76" s="77">
        <v>25.48</v>
      </c>
      <c r="R76" s="80">
        <v>0</v>
      </c>
      <c r="S76" s="80">
        <v>0</v>
      </c>
      <c r="T76" s="78">
        <f>SUMPRODUCT(LTA!F76:AJ76,LTA!F$101:AJ$101,LTA!F$103:AJ$103)</f>
        <v>27.419999999999998</v>
      </c>
      <c r="U76" s="78">
        <f>SUMPRODUCT(LTA!F76:AJ76,LTA!F$102:AJ$102,LTA!F$103:AJ$103)</f>
        <v>50.42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150.88999999999999</v>
      </c>
      <c r="Z76" s="75">
        <f>IEX!N76</f>
        <v>0</v>
      </c>
      <c r="AA76" s="117">
        <f>STOA!H76</f>
        <v>147.53</v>
      </c>
      <c r="AB76" s="117">
        <f>-STOA!N76</f>
        <v>0</v>
      </c>
      <c r="AC76">
        <f t="shared" si="3"/>
        <v>16.355936601841684</v>
      </c>
      <c r="AD76">
        <f t="shared" si="4"/>
        <v>1655.4475568387854</v>
      </c>
      <c r="AE76">
        <f>'IDT-1'!B76</f>
        <v>0</v>
      </c>
      <c r="AF76" s="26"/>
      <c r="AG76">
        <f t="shared" si="5"/>
        <v>1655.4475568387854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11.655257142857142</v>
      </c>
      <c r="F77">
        <f>GT_Spot!P77</f>
        <v>0</v>
      </c>
      <c r="G77">
        <f>PPCL_NG!P77</f>
        <v>36.78</v>
      </c>
      <c r="H77">
        <f>PPCL_Spot!P77</f>
        <v>6.57</v>
      </c>
      <c r="I77">
        <f>Bawana_NG!P77</f>
        <v>94.96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1108.0577092271499</v>
      </c>
      <c r="P77" s="77">
        <v>117.03</v>
      </c>
      <c r="Q77" s="77">
        <v>25.48</v>
      </c>
      <c r="R77" s="80">
        <v>0</v>
      </c>
      <c r="S77" s="80">
        <v>0</v>
      </c>
      <c r="T77" s="78">
        <f>SUMPRODUCT(LTA!F77:AJ77,LTA!F$101:AJ$101,LTA!F$103:AJ$103)</f>
        <v>14.37</v>
      </c>
      <c r="U77" s="78">
        <f>SUMPRODUCT(LTA!F77:AJ77,LTA!F$102:AJ$102,LTA!F$103:AJ$103)</f>
        <v>70.680000000000007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158.62</v>
      </c>
      <c r="Z77" s="75">
        <f>IEX!N77</f>
        <v>0</v>
      </c>
      <c r="AA77" s="117">
        <f>STOA!H77</f>
        <v>146.13</v>
      </c>
      <c r="AB77" s="117">
        <f>-STOA!N77</f>
        <v>0</v>
      </c>
      <c r="AC77">
        <f t="shared" si="3"/>
        <v>16.713767876453154</v>
      </c>
      <c r="AD77">
        <f t="shared" si="4"/>
        <v>1665.6191984935538</v>
      </c>
      <c r="AE77">
        <f>'IDT-1'!B77</f>
        <v>0</v>
      </c>
      <c r="AF77" s="26"/>
      <c r="AG77">
        <f t="shared" si="5"/>
        <v>1665.6191984935538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11.655257142857142</v>
      </c>
      <c r="F78">
        <f>GT_Spot!P78</f>
        <v>0</v>
      </c>
      <c r="G78">
        <f>PPCL_NG!P78</f>
        <v>36.78</v>
      </c>
      <c r="H78">
        <f>PPCL_Spot!P78</f>
        <v>6.57</v>
      </c>
      <c r="I78">
        <f>Bawana_NG!P78</f>
        <v>94.96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1145.0756324477209</v>
      </c>
      <c r="P78" s="77">
        <v>117.03</v>
      </c>
      <c r="Q78" s="77">
        <v>25.48</v>
      </c>
      <c r="R78" s="80">
        <v>0</v>
      </c>
      <c r="S78" s="80">
        <v>0</v>
      </c>
      <c r="T78" s="78">
        <f>SUMPRODUCT(LTA!F78:AJ78,LTA!F$101:AJ$101,LTA!F$103:AJ$103)</f>
        <v>5.21</v>
      </c>
      <c r="U78" s="78">
        <f>SUMPRODUCT(LTA!F78:AJ78,LTA!F$102:AJ$102,LTA!F$103:AJ$103)</f>
        <v>73.11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115.09</v>
      </c>
      <c r="Z78" s="75">
        <f>IEX!N78</f>
        <v>0</v>
      </c>
      <c r="AA78" s="117">
        <f>STOA!H78</f>
        <v>144.72999999999999</v>
      </c>
      <c r="AB78" s="117">
        <f>-STOA!N78</f>
        <v>0</v>
      </c>
      <c r="AC78">
        <f t="shared" si="3"/>
        <v>16.567161345749792</v>
      </c>
      <c r="AD78">
        <f t="shared" si="4"/>
        <v>1653.123728244828</v>
      </c>
      <c r="AE78">
        <f>'IDT-1'!B78</f>
        <v>24.315999999999999</v>
      </c>
      <c r="AF78" s="26"/>
      <c r="AG78">
        <f t="shared" si="5"/>
        <v>1677.4397282448281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11.655257142857142</v>
      </c>
      <c r="F79">
        <f>GT_Spot!P79</f>
        <v>0</v>
      </c>
      <c r="G79">
        <f>PPCL_NG!P79</f>
        <v>36.78</v>
      </c>
      <c r="H79">
        <f>PPCL_Spot!P79</f>
        <v>5.52</v>
      </c>
      <c r="I79">
        <f>Bawana_NG!P79</f>
        <v>94.96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1203.9992349448389</v>
      </c>
      <c r="P79" s="77">
        <v>117.03</v>
      </c>
      <c r="Q79" s="77">
        <v>25.48</v>
      </c>
      <c r="R79" s="80">
        <v>0</v>
      </c>
      <c r="S79" s="80">
        <v>0</v>
      </c>
      <c r="T79" s="78">
        <f>SUMPRODUCT(LTA!F79:AJ79,LTA!F$101:AJ$101,LTA!F$103:AJ$103)</f>
        <v>0.94000000000000006</v>
      </c>
      <c r="U79" s="78">
        <f>SUMPRODUCT(LTA!F79:AJ79,LTA!F$102:AJ$102,LTA!F$103:AJ$103)</f>
        <v>73.210000000000008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101.56</v>
      </c>
      <c r="Z79" s="75">
        <f>IEX!N79</f>
        <v>0</v>
      </c>
      <c r="AA79" s="117">
        <f>STOA!H79</f>
        <v>144.38</v>
      </c>
      <c r="AB79" s="117">
        <f>-STOA!N79</f>
        <v>0</v>
      </c>
      <c r="AC79">
        <f t="shared" si="3"/>
        <v>17.539077974278101</v>
      </c>
      <c r="AD79">
        <f t="shared" si="4"/>
        <v>1621.9754141134179</v>
      </c>
      <c r="AE79">
        <f>'IDT-1'!B79</f>
        <v>19.561</v>
      </c>
      <c r="AF79" s="26"/>
      <c r="AG79">
        <f t="shared" si="5"/>
        <v>1641.5364141134178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11.655257142857142</v>
      </c>
      <c r="F80">
        <f>GT_Spot!P80</f>
        <v>0</v>
      </c>
      <c r="G80">
        <f>PPCL_NG!P80</f>
        <v>36.78</v>
      </c>
      <c r="H80">
        <f>PPCL_Spot!P80</f>
        <v>6.57</v>
      </c>
      <c r="I80">
        <f>Bawana_NG!P80</f>
        <v>94.96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1228.3147399632555</v>
      </c>
      <c r="P80" s="77">
        <v>117.03</v>
      </c>
      <c r="Q80" s="77">
        <v>25.48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99.71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118.97</v>
      </c>
      <c r="Z80" s="75">
        <f>IEX!N80</f>
        <v>0</v>
      </c>
      <c r="AA80" s="117">
        <f>STOA!H80</f>
        <v>144.03</v>
      </c>
      <c r="AB80" s="117">
        <f>-STOA!N80</f>
        <v>0</v>
      </c>
      <c r="AC80">
        <f t="shared" si="3"/>
        <v>18.181741056051145</v>
      </c>
      <c r="AD80">
        <f t="shared" si="4"/>
        <v>1684.3182560500616</v>
      </c>
      <c r="AE80">
        <f>'IDT-1'!B80</f>
        <v>22.131</v>
      </c>
      <c r="AF80" s="26"/>
      <c r="AG80">
        <f t="shared" si="5"/>
        <v>1706.4492560500616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-181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11.655257142857142</v>
      </c>
      <c r="F81">
        <f>GT_Spot!P81</f>
        <v>0</v>
      </c>
      <c r="G81">
        <f>PPCL_NG!P81</f>
        <v>36.78</v>
      </c>
      <c r="H81">
        <f>PPCL_Spot!P81</f>
        <v>7.14</v>
      </c>
      <c r="I81">
        <f>Bawana_NG!P81</f>
        <v>94.96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1227.2247537080675</v>
      </c>
      <c r="P81" s="77">
        <v>117.03</v>
      </c>
      <c r="Q81" s="77">
        <v>25.48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99.64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88.01</v>
      </c>
      <c r="Z81" s="75">
        <f>IEX!N81</f>
        <v>0</v>
      </c>
      <c r="AA81" s="117">
        <f>STOA!H81</f>
        <v>144.03</v>
      </c>
      <c r="AB81" s="117">
        <f>-STOA!N81</f>
        <v>0</v>
      </c>
      <c r="AC81">
        <f t="shared" si="3"/>
        <v>17.930735559572078</v>
      </c>
      <c r="AD81">
        <f t="shared" si="4"/>
        <v>1650.0192752913526</v>
      </c>
      <c r="AE81">
        <f>'IDT-1'!B81</f>
        <v>32.911000000000001</v>
      </c>
      <c r="AF81" s="26"/>
      <c r="AG81">
        <f t="shared" si="5"/>
        <v>1682.9302752913527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11.655257142857142</v>
      </c>
      <c r="F82">
        <f>GT_Spot!P82</f>
        <v>0</v>
      </c>
      <c r="G82">
        <f>PPCL_NG!P82</f>
        <v>36.78</v>
      </c>
      <c r="H82">
        <f>PPCL_Spot!P82</f>
        <v>6.57</v>
      </c>
      <c r="I82">
        <f>Bawana_NG!P82</f>
        <v>94.96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1227.2247537080675</v>
      </c>
      <c r="P82" s="77">
        <v>117.03</v>
      </c>
      <c r="Q82" s="77">
        <v>25.48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100.01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75.44</v>
      </c>
      <c r="Z82" s="75">
        <f>IEX!N82</f>
        <v>0</v>
      </c>
      <c r="AA82" s="117">
        <f>STOA!H82</f>
        <v>144.03</v>
      </c>
      <c r="AB82" s="117">
        <f>-STOA!N82</f>
        <v>0</v>
      </c>
      <c r="AC82">
        <f t="shared" si="3"/>
        <v>17.889384579749638</v>
      </c>
      <c r="AD82">
        <f t="shared" si="4"/>
        <v>1629.2906262711749</v>
      </c>
      <c r="AE82">
        <f>'IDT-1'!B82</f>
        <v>51.359000000000002</v>
      </c>
      <c r="AF82" s="26"/>
      <c r="AG82">
        <f t="shared" si="5"/>
        <v>1680.6496262711748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11.655257142857142</v>
      </c>
      <c r="F83">
        <f>GT_Spot!P83</f>
        <v>0</v>
      </c>
      <c r="G83">
        <f>PPCL_NG!P83</f>
        <v>36.78</v>
      </c>
      <c r="H83">
        <f>PPCL_Spot!P83</f>
        <v>6.57</v>
      </c>
      <c r="I83">
        <f>Bawana_NG!P83</f>
        <v>96.52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1227.8997447030742</v>
      </c>
      <c r="P83" s="77">
        <v>117.03</v>
      </c>
      <c r="Q83" s="77">
        <v>25.48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99.38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45.46</v>
      </c>
      <c r="Z83" s="75">
        <f>IEX!N83</f>
        <v>0</v>
      </c>
      <c r="AA83" s="117">
        <f>STOA!H83</f>
        <v>144.03</v>
      </c>
      <c r="AB83" s="117">
        <f>-STOA!N83</f>
        <v>0</v>
      </c>
      <c r="AC83">
        <f t="shared" si="3"/>
        <v>17.524268842717159</v>
      </c>
      <c r="AD83">
        <f t="shared" si="4"/>
        <v>1614.2807330032142</v>
      </c>
      <c r="AE83">
        <f>'IDT-1'!B83</f>
        <v>73.646000000000001</v>
      </c>
      <c r="AF83" s="26"/>
      <c r="AG83">
        <f t="shared" si="5"/>
        <v>1687.9267330032142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11.655257142857142</v>
      </c>
      <c r="F84">
        <f>GT_Spot!P84</f>
        <v>0</v>
      </c>
      <c r="G84">
        <f>PPCL_NG!P84</f>
        <v>36.78</v>
      </c>
      <c r="H84">
        <f>PPCL_Spot!P84</f>
        <v>6.57</v>
      </c>
      <c r="I84">
        <f>Bawana_NG!P84</f>
        <v>96.52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1195.240171991858</v>
      </c>
      <c r="P84" s="77">
        <v>117.03</v>
      </c>
      <c r="Q84" s="77">
        <v>25.48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98.54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35.79</v>
      </c>
      <c r="Z84" s="75">
        <f>IEX!N84</f>
        <v>0</v>
      </c>
      <c r="AA84" s="117">
        <f>STOA!H84</f>
        <v>144.03</v>
      </c>
      <c r="AB84" s="117">
        <f>-STOA!N84</f>
        <v>0</v>
      </c>
      <c r="AC84">
        <f t="shared" si="3"/>
        <v>17.233157878080409</v>
      </c>
      <c r="AD84">
        <f t="shared" si="4"/>
        <v>1561.4022712566345</v>
      </c>
      <c r="AE84">
        <f>'IDT-1'!B84</f>
        <v>90.658000000000001</v>
      </c>
      <c r="AF84" s="26"/>
      <c r="AG84">
        <f t="shared" si="5"/>
        <v>1652.0602712566345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11.655257142857142</v>
      </c>
      <c r="F85">
        <f>GT_Spot!P85</f>
        <v>0</v>
      </c>
      <c r="G85">
        <f>PPCL_NG!P85</f>
        <v>36.78</v>
      </c>
      <c r="H85">
        <f>PPCL_Spot!P85</f>
        <v>5.52</v>
      </c>
      <c r="I85">
        <f>Bawana_NG!P85</f>
        <v>96.52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1177.4349556798577</v>
      </c>
      <c r="P85" s="77">
        <v>117.03</v>
      </c>
      <c r="Q85" s="77">
        <v>25.48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96.88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49.33</v>
      </c>
      <c r="Z85" s="75">
        <f>IEX!N85</f>
        <v>0</v>
      </c>
      <c r="AA85" s="117">
        <f>STOA!H85</f>
        <v>144.03</v>
      </c>
      <c r="AB85" s="117">
        <f>-STOA!N85</f>
        <v>0</v>
      </c>
      <c r="AC85">
        <f t="shared" si="3"/>
        <v>17.340460397456518</v>
      </c>
      <c r="AD85">
        <f t="shared" si="4"/>
        <v>1535.3197524252582</v>
      </c>
      <c r="AE85">
        <f>'IDT-1'!B85</f>
        <v>117.126</v>
      </c>
      <c r="AF85" s="26"/>
      <c r="AG85">
        <f t="shared" si="5"/>
        <v>1652.4457524252582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-208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11.655257142857142</v>
      </c>
      <c r="F86">
        <f>GT_Spot!P86</f>
        <v>0</v>
      </c>
      <c r="G86">
        <f>PPCL_NG!P86</f>
        <v>36.78</v>
      </c>
      <c r="H86">
        <f>PPCL_Spot!P86</f>
        <v>6.57</v>
      </c>
      <c r="I86">
        <f>Bawana_NG!P86</f>
        <v>96.52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1152.2948802934579</v>
      </c>
      <c r="P86" s="77">
        <v>117.03</v>
      </c>
      <c r="Q86" s="77">
        <v>25.48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94.84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82.21</v>
      </c>
      <c r="Z86" s="75">
        <f>IEX!N86</f>
        <v>0</v>
      </c>
      <c r="AA86" s="117">
        <f>STOA!H86</f>
        <v>144.03</v>
      </c>
      <c r="AB86" s="117">
        <f>-STOA!N86</f>
        <v>0</v>
      </c>
      <c r="AC86">
        <f t="shared" si="3"/>
        <v>17.435372244144979</v>
      </c>
      <c r="AD86">
        <f t="shared" si="4"/>
        <v>1537.97476519217</v>
      </c>
      <c r="AE86">
        <f>'IDT-1'!B86</f>
        <v>114.175</v>
      </c>
      <c r="AF86" s="26"/>
      <c r="AG86">
        <f t="shared" si="5"/>
        <v>1652.14976519217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-212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12.022982062780271</v>
      </c>
      <c r="F87">
        <f>GT_Spot!P87</f>
        <v>0</v>
      </c>
      <c r="G87">
        <f>PPCL_NG!P87</f>
        <v>36.78</v>
      </c>
      <c r="H87">
        <f>PPCL_Spot!P87</f>
        <v>7.42714340638216</v>
      </c>
      <c r="I87">
        <f>Bawana_NG!P87</f>
        <v>96.52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1128.607683428176</v>
      </c>
      <c r="P87" s="77">
        <v>117.03</v>
      </c>
      <c r="Q87" s="77">
        <v>25.48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91.17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42.56</v>
      </c>
      <c r="Z87" s="75">
        <f>IEX!N87</f>
        <v>0</v>
      </c>
      <c r="AA87" s="117">
        <f>STOA!H87</f>
        <v>144.03</v>
      </c>
      <c r="AB87" s="117">
        <f>-STOA!N87</f>
        <v>0</v>
      </c>
      <c r="AC87">
        <f t="shared" si="3"/>
        <v>17.060684686012479</v>
      </c>
      <c r="AD87">
        <f t="shared" si="4"/>
        <v>1449.5671242113258</v>
      </c>
      <c r="AE87">
        <f>'IDT-1'!B87</f>
        <v>146.036</v>
      </c>
      <c r="AF87" s="26"/>
      <c r="AG87">
        <f t="shared" si="5"/>
        <v>1595.6031242113258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-235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12.022982062780271</v>
      </c>
      <c r="F88">
        <f>GT_Spot!P88</f>
        <v>0</v>
      </c>
      <c r="G88">
        <f>PPCL_NG!P88</f>
        <v>36.78</v>
      </c>
      <c r="H88">
        <f>PPCL_Spot!P88</f>
        <v>6.57</v>
      </c>
      <c r="I88">
        <f>Bawana_NG!P88</f>
        <v>96.52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1128.6671304657759</v>
      </c>
      <c r="P88" s="77">
        <v>117.03</v>
      </c>
      <c r="Q88" s="77">
        <v>25.48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87.4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38.69</v>
      </c>
      <c r="Z88" s="75">
        <f>IEX!N88</f>
        <v>0</v>
      </c>
      <c r="AA88" s="117">
        <f>STOA!H88</f>
        <v>144.03</v>
      </c>
      <c r="AB88" s="117">
        <f>-STOA!N88</f>
        <v>0</v>
      </c>
      <c r="AC88">
        <f t="shared" si="3"/>
        <v>16.533648454335236</v>
      </c>
      <c r="AD88">
        <f t="shared" si="4"/>
        <v>1492.656464074221</v>
      </c>
      <c r="AE88">
        <f>'IDT-1'!B88</f>
        <v>148.80199999999999</v>
      </c>
      <c r="AF88" s="26"/>
      <c r="AG88">
        <f t="shared" si="5"/>
        <v>1641.458464074221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-184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12.022982062780271</v>
      </c>
      <c r="F89">
        <f>GT_Spot!P89</f>
        <v>0</v>
      </c>
      <c r="G89">
        <f>PPCL_NG!P89</f>
        <v>36.78</v>
      </c>
      <c r="H89">
        <f>PPCL_Spot!P89</f>
        <v>6.57</v>
      </c>
      <c r="I89">
        <f>Bawana_NG!P89</f>
        <v>96.52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1102.7160937778599</v>
      </c>
      <c r="P89" s="77">
        <v>117.03</v>
      </c>
      <c r="Q89" s="77">
        <v>25.48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95.34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52.23</v>
      </c>
      <c r="Z89" s="75">
        <f>IEX!N89</f>
        <v>0</v>
      </c>
      <c r="AA89" s="117">
        <f>STOA!H89</f>
        <v>144.03</v>
      </c>
      <c r="AB89" s="117">
        <f>-STOA!N89</f>
        <v>0</v>
      </c>
      <c r="AC89">
        <f t="shared" si="3"/>
        <v>16.130300103071566</v>
      </c>
      <c r="AD89">
        <f t="shared" si="4"/>
        <v>1529.5887757375685</v>
      </c>
      <c r="AE89">
        <f>'IDT-1'!B89</f>
        <v>137.59200000000001</v>
      </c>
      <c r="AF89" s="26"/>
      <c r="AG89">
        <f t="shared" si="5"/>
        <v>1667.1807757375686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13.002237380627559</v>
      </c>
      <c r="F90">
        <f>GT_Spot!P90</f>
        <v>0</v>
      </c>
      <c r="G90">
        <f>PPCL_NG!P90</f>
        <v>36.78</v>
      </c>
      <c r="H90">
        <f>PPCL_Spot!P90</f>
        <v>6.57</v>
      </c>
      <c r="I90">
        <f>Bawana_NG!P90</f>
        <v>96.52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1062.2538585095726</v>
      </c>
      <c r="P90" s="77">
        <v>117.03</v>
      </c>
      <c r="Q90" s="77">
        <v>25.48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91.76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77.38</v>
      </c>
      <c r="Z90" s="75">
        <f>IEX!N90</f>
        <v>0</v>
      </c>
      <c r="AA90" s="117">
        <f>STOA!H90</f>
        <v>144.03</v>
      </c>
      <c r="AB90" s="117">
        <f>-STOA!N90</f>
        <v>0</v>
      </c>
      <c r="AC90">
        <f t="shared" si="3"/>
        <v>15.803981456585984</v>
      </c>
      <c r="AD90">
        <f t="shared" si="4"/>
        <v>1531.0021144336145</v>
      </c>
      <c r="AE90">
        <f>'IDT-1'!B90</f>
        <v>126.009</v>
      </c>
      <c r="AF90" s="26"/>
      <c r="AG90">
        <f t="shared" si="5"/>
        <v>1657.0111144336145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-124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13.002237380627559</v>
      </c>
      <c r="F91">
        <f>GT_Spot!P91</f>
        <v>0</v>
      </c>
      <c r="G91">
        <f>PPCL_NG!P91</f>
        <v>36.78</v>
      </c>
      <c r="H91">
        <f>PPCL_Spot!P91</f>
        <v>6.25</v>
      </c>
      <c r="I91">
        <f>Bawana_NG!P91</f>
        <v>98.07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1069.254040720132</v>
      </c>
      <c r="P91" s="77">
        <v>117.03</v>
      </c>
      <c r="Q91" s="77">
        <v>25.48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90.97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45.46</v>
      </c>
      <c r="Z91" s="75">
        <f>IEX!N91</f>
        <v>0</v>
      </c>
      <c r="AA91" s="117">
        <f>STOA!H91</f>
        <v>144.03</v>
      </c>
      <c r="AB91" s="117">
        <f>-STOA!N91</f>
        <v>0</v>
      </c>
      <c r="AC91">
        <f t="shared" si="3"/>
        <v>15.526412167383537</v>
      </c>
      <c r="AD91">
        <f t="shared" si="4"/>
        <v>1513.7998659333759</v>
      </c>
      <c r="AE91">
        <f>'IDT-1'!B91</f>
        <v>132.6</v>
      </c>
      <c r="AF91" s="26"/>
      <c r="AG91">
        <f t="shared" si="5"/>
        <v>1646.3998659333758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13.002237380627559</v>
      </c>
      <c r="F92">
        <f>GT_Spot!P92</f>
        <v>0</v>
      </c>
      <c r="G92">
        <f>PPCL_NG!P92</f>
        <v>36.78</v>
      </c>
      <c r="H92">
        <f>PPCL_Spot!P92</f>
        <v>7.14</v>
      </c>
      <c r="I92">
        <f>Bawana_NG!P92</f>
        <v>98.07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1028.3837801849668</v>
      </c>
      <c r="P92" s="77">
        <v>117.03</v>
      </c>
      <c r="Q92" s="77">
        <v>25.48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90.78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78.34</v>
      </c>
      <c r="Z92" s="75">
        <f>IEX!N92</f>
        <v>0</v>
      </c>
      <c r="AA92" s="117">
        <f>STOA!H92</f>
        <v>144.03</v>
      </c>
      <c r="AB92" s="117">
        <f>-STOA!N92</f>
        <v>0</v>
      </c>
      <c r="AC92">
        <f t="shared" si="3"/>
        <v>14.627713887587721</v>
      </c>
      <c r="AD92">
        <f t="shared" si="4"/>
        <v>1601.4083036780064</v>
      </c>
      <c r="AE92">
        <f>'IDT-1'!B92</f>
        <v>104.43300000000001</v>
      </c>
      <c r="AF92" s="26"/>
      <c r="AG92">
        <f t="shared" si="5"/>
        <v>1705.8413036780064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13.002237380627559</v>
      </c>
      <c r="F93">
        <f>GT_Spot!P93</f>
        <v>0</v>
      </c>
      <c r="G93">
        <f>PPCL_NG!P93</f>
        <v>36.78</v>
      </c>
      <c r="H93">
        <f>PPCL_Spot!P93</f>
        <v>7.14</v>
      </c>
      <c r="I93">
        <f>Bawana_NG!P93</f>
        <v>98.07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922.80039075074012</v>
      </c>
      <c r="P93" s="77">
        <v>117.03</v>
      </c>
      <c r="Q93" s="77">
        <v>25.48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94.039999999999992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115.09</v>
      </c>
      <c r="Z93" s="75">
        <f>IEX!N93</f>
        <v>0</v>
      </c>
      <c r="AA93" s="117">
        <f>STOA!H93</f>
        <v>144.03</v>
      </c>
      <c r="AB93" s="117">
        <f>-STOA!N93</f>
        <v>0</v>
      </c>
      <c r="AC93">
        <f t="shared" si="3"/>
        <v>14.255055127556034</v>
      </c>
      <c r="AD93">
        <f t="shared" si="4"/>
        <v>1605.6375730038114</v>
      </c>
      <c r="AE93">
        <f>'IDT-1'!B93</f>
        <v>83.22</v>
      </c>
      <c r="AF93" s="26"/>
      <c r="AG93">
        <f t="shared" si="5"/>
        <v>1688.8575730038115</v>
      </c>
      <c r="AI93" s="75">
        <f>PXIL!H93</f>
        <v>0</v>
      </c>
      <c r="AJ93" s="75">
        <f>PXIL!N93</f>
        <v>0</v>
      </c>
      <c r="AK93" s="75">
        <f>RTM_IEX!H93</f>
        <v>46.43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13.002237380627559</v>
      </c>
      <c r="F94">
        <f>GT_Spot!P94</f>
        <v>0</v>
      </c>
      <c r="G94">
        <f>PPCL_NG!P94</f>
        <v>36.78</v>
      </c>
      <c r="H94">
        <f>PPCL_Spot!P94</f>
        <v>8</v>
      </c>
      <c r="I94">
        <f>Bawana_NG!P94</f>
        <v>98.07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918.04721331314011</v>
      </c>
      <c r="P94" s="77">
        <v>117.03</v>
      </c>
      <c r="Q94" s="77">
        <v>25.48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81.86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155.72</v>
      </c>
      <c r="Z94" s="75">
        <f>IEX!N94</f>
        <v>0</v>
      </c>
      <c r="AA94" s="117">
        <f>STOA!H94</f>
        <v>144.03</v>
      </c>
      <c r="AB94" s="117">
        <f>-STOA!N94</f>
        <v>0</v>
      </c>
      <c r="AC94">
        <f t="shared" si="3"/>
        <v>14.368987166105155</v>
      </c>
      <c r="AD94">
        <f t="shared" si="4"/>
        <v>1618.4704635276623</v>
      </c>
      <c r="AE94">
        <f>'IDT-1'!B94</f>
        <v>69.69</v>
      </c>
      <c r="AF94" s="26"/>
      <c r="AG94">
        <f t="shared" si="5"/>
        <v>1688.1604635276624</v>
      </c>
      <c r="AI94" s="75">
        <f>PXIL!H94</f>
        <v>0</v>
      </c>
      <c r="AJ94" s="75">
        <f>PXIL!N94</f>
        <v>0</v>
      </c>
      <c r="AK94" s="75">
        <f>RTM_IEX!H94</f>
        <v>34.82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9.2952857142857148</v>
      </c>
      <c r="F95">
        <f>GT_Spot!P95</f>
        <v>0</v>
      </c>
      <c r="G95">
        <f>PPCL_NG!P95</f>
        <v>36.78</v>
      </c>
      <c r="H95">
        <f>PPCL_Spot!P95</f>
        <v>8</v>
      </c>
      <c r="I95">
        <f>Bawana_NG!P95</f>
        <v>98.07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864.93572350708553</v>
      </c>
      <c r="P95" s="77">
        <v>117.03</v>
      </c>
      <c r="Q95" s="77">
        <v>25.48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78.91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203.11</v>
      </c>
      <c r="Z95" s="75">
        <f>IEX!N95</f>
        <v>0</v>
      </c>
      <c r="AA95" s="117">
        <f>STOA!H95</f>
        <v>144.03</v>
      </c>
      <c r="AB95" s="117">
        <f>-STOA!N95</f>
        <v>0</v>
      </c>
      <c r="AC95">
        <f t="shared" si="3"/>
        <v>14.634584881148067</v>
      </c>
      <c r="AD95">
        <f t="shared" si="4"/>
        <v>1648.3864243402229</v>
      </c>
      <c r="AE95">
        <f>'IDT-1'!B95</f>
        <v>44.097999999999999</v>
      </c>
      <c r="AF95" s="26"/>
      <c r="AG95">
        <f t="shared" si="5"/>
        <v>1692.4844243402229</v>
      </c>
      <c r="AI95" s="75">
        <f>PXIL!H95</f>
        <v>0</v>
      </c>
      <c r="AJ95" s="75">
        <f>PXIL!N95</f>
        <v>0</v>
      </c>
      <c r="AK95" s="75">
        <f>RTM_IEX!H95</f>
        <v>77.38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9.2952857142857148</v>
      </c>
      <c r="F96">
        <f>GT_Spot!P96</f>
        <v>0</v>
      </c>
      <c r="G96">
        <f>PPCL_NG!P96</f>
        <v>36.78</v>
      </c>
      <c r="H96">
        <f>PPCL_Spot!P96</f>
        <v>8</v>
      </c>
      <c r="I96">
        <f>Bawana_NG!P96</f>
        <v>98.07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854.14348324177297</v>
      </c>
      <c r="P96" s="77">
        <v>117.03</v>
      </c>
      <c r="Q96" s="77">
        <v>25.48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75.73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202.15</v>
      </c>
      <c r="Z96" s="75">
        <f>IEX!N96</f>
        <v>0</v>
      </c>
      <c r="AA96" s="117">
        <f>STOA!H96</f>
        <v>144.03</v>
      </c>
      <c r="AB96" s="117">
        <f>-STOA!N96</f>
        <v>0</v>
      </c>
      <c r="AC96">
        <f t="shared" si="3"/>
        <v>14.086061166813318</v>
      </c>
      <c r="AD96">
        <f t="shared" si="4"/>
        <v>1586.6027077892454</v>
      </c>
      <c r="AE96">
        <f>'IDT-1'!B96</f>
        <v>40.07</v>
      </c>
      <c r="AF96" s="26"/>
      <c r="AG96">
        <f t="shared" si="5"/>
        <v>1626.6727077892454</v>
      </c>
      <c r="AI96" s="75">
        <f>PXIL!H96</f>
        <v>0</v>
      </c>
      <c r="AJ96" s="75">
        <f>PXIL!N96</f>
        <v>0</v>
      </c>
      <c r="AK96" s="75">
        <f>RTM_IEX!H96</f>
        <v>29.98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9.2952857142857148</v>
      </c>
      <c r="F97">
        <f>GT_Spot!P97</f>
        <v>0</v>
      </c>
      <c r="G97">
        <f>PPCL_NG!P97</f>
        <v>36.78</v>
      </c>
      <c r="H97">
        <f>PPCL_Spot!P97</f>
        <v>7.4673330953230979</v>
      </c>
      <c r="I97">
        <f>Bawana_NG!P97</f>
        <v>98.07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830.85457911217304</v>
      </c>
      <c r="P97" s="77">
        <v>117.03</v>
      </c>
      <c r="Q97" s="77">
        <v>25.48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74.81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199.96</v>
      </c>
      <c r="Z97" s="75">
        <f>IEX!N97</f>
        <v>0</v>
      </c>
      <c r="AA97" s="117">
        <f>STOA!H97</f>
        <v>144.03</v>
      </c>
      <c r="AB97" s="117">
        <f>-STOA!N97</f>
        <v>0</v>
      </c>
      <c r="AC97">
        <f t="shared" si="3"/>
        <v>14.095991341711681</v>
      </c>
      <c r="AD97">
        <f t="shared" si="4"/>
        <v>1587.7212065800702</v>
      </c>
      <c r="AE97">
        <f>'IDT-1'!B97</f>
        <v>38.411000000000001</v>
      </c>
      <c r="AF97" s="26"/>
      <c r="AG97">
        <f t="shared" si="5"/>
        <v>1626.1322065800703</v>
      </c>
      <c r="AI97" s="75">
        <f>PXIL!H97</f>
        <v>0</v>
      </c>
      <c r="AJ97" s="75">
        <f>PXIL!N97</f>
        <v>0</v>
      </c>
      <c r="AK97" s="75">
        <f>RTM_IEX!H97</f>
        <v>58.04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9.2952857142857148</v>
      </c>
      <c r="F98">
        <f>GT_Spot!P98</f>
        <v>0</v>
      </c>
      <c r="G98">
        <f>PPCL_NG!P98</f>
        <v>36.78</v>
      </c>
      <c r="H98">
        <f>PPCL_Spot!P98</f>
        <v>8</v>
      </c>
      <c r="I98">
        <f>Bawana_NG!P98</f>
        <v>98.07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820.24487609857317</v>
      </c>
      <c r="P98" s="77">
        <v>117.03</v>
      </c>
      <c r="Q98" s="77">
        <v>25.48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74.52000000000001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188.5</v>
      </c>
      <c r="Z98" s="75">
        <f>IEX!N98</f>
        <v>0</v>
      </c>
      <c r="AA98" s="117">
        <f>STOA!H98</f>
        <v>144.03</v>
      </c>
      <c r="AB98" s="117">
        <f>-STOA!N98</f>
        <v>0</v>
      </c>
      <c r="AC98">
        <f t="shared" si="3"/>
        <v>13.886841423953157</v>
      </c>
      <c r="AD98">
        <f t="shared" si="4"/>
        <v>1564.1633203889055</v>
      </c>
      <c r="AE98">
        <f>'IDT-1'!B98</f>
        <v>39.716000000000001</v>
      </c>
      <c r="AF98" s="26"/>
      <c r="AG98">
        <f t="shared" si="5"/>
        <v>1603.8793203889054</v>
      </c>
      <c r="AI98" s="75">
        <f>PXIL!H98</f>
        <v>0</v>
      </c>
      <c r="AJ98" s="75">
        <f>PXIL!N98</f>
        <v>0</v>
      </c>
      <c r="AK98" s="75">
        <f>RTM_IEX!H98</f>
        <v>56.1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0.27789392161297416</v>
      </c>
      <c r="F99">
        <f t="shared" si="6"/>
        <v>0</v>
      </c>
      <c r="G99">
        <f t="shared" si="6"/>
        <v>0.88272000000000173</v>
      </c>
      <c r="H99">
        <f t="shared" si="6"/>
        <v>0.18350744336683128</v>
      </c>
      <c r="I99">
        <f t="shared" si="6"/>
        <v>2.3146255929607515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24.389484450128375</v>
      </c>
      <c r="P99" s="77">
        <f t="shared" si="6"/>
        <v>2.8087200000000028</v>
      </c>
      <c r="Q99" s="77">
        <f t="shared" si="6"/>
        <v>0.61152000000000029</v>
      </c>
      <c r="R99" s="80">
        <f t="shared" si="6"/>
        <v>0.40119490252646806</v>
      </c>
      <c r="S99" s="80">
        <f t="shared" si="6"/>
        <v>0</v>
      </c>
      <c r="T99" s="78">
        <f t="shared" si="6"/>
        <v>2.705367499999999</v>
      </c>
      <c r="U99" s="78">
        <f t="shared" si="6"/>
        <v>1.1174500000000007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1.0026550000000003</v>
      </c>
      <c r="Z99" s="75">
        <f t="shared" si="6"/>
        <v>0</v>
      </c>
      <c r="AA99" s="117">
        <f t="shared" si="6"/>
        <v>3.3000050000000027</v>
      </c>
      <c r="AB99" s="117">
        <f t="shared" si="6"/>
        <v>0</v>
      </c>
      <c r="AC99">
        <f t="shared" si="6"/>
        <v>0.36707367761870857</v>
      </c>
      <c r="AD99">
        <f t="shared" si="6"/>
        <v>38.20437763297668</v>
      </c>
      <c r="AE99">
        <f t="shared" si="6"/>
        <v>0.5449837500000001</v>
      </c>
      <c r="AG99">
        <f t="shared" si="6"/>
        <v>38.749361382976694</v>
      </c>
      <c r="AI99">
        <f t="shared" si="6"/>
        <v>0</v>
      </c>
      <c r="AJ99">
        <f t="shared" si="6"/>
        <v>0</v>
      </c>
      <c r="AK99">
        <f t="shared" si="6"/>
        <v>0.1400575</v>
      </c>
      <c r="AL99">
        <f t="shared" si="6"/>
        <v>-1.56375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9.4467567567567574</v>
      </c>
      <c r="F3">
        <f>GT_Spot!Q3</f>
        <v>0</v>
      </c>
      <c r="G3">
        <f>PPCL_NG!Q3</f>
        <v>20.89</v>
      </c>
      <c r="H3">
        <f>PPCL_Spot!Q3</f>
        <v>15.674594967252672</v>
      </c>
      <c r="I3">
        <f>Bawana_NG!Q3</f>
        <v>53.51470762896394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723.66311758744553</v>
      </c>
      <c r="P3" s="77">
        <v>68.36</v>
      </c>
      <c r="Q3" s="77">
        <v>14.74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120.48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9.9233815092952202</v>
      </c>
      <c r="AD3">
        <f>SUM(B3:AB3,AI3:AR3)-AC3</f>
        <v>916.84579543112363</v>
      </c>
      <c r="AE3">
        <f>'IDT-1'!C3</f>
        <v>0</v>
      </c>
      <c r="AF3" s="26"/>
      <c r="AG3">
        <f>SUM(AD3:AF3)</f>
        <v>916.84579543112363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9.4467567567567574</v>
      </c>
      <c r="F4">
        <f>GT_Spot!Q4</f>
        <v>0</v>
      </c>
      <c r="G4">
        <f>PPCL_NG!Q4</f>
        <v>20.89</v>
      </c>
      <c r="H4">
        <f>PPCL_Spot!Q4</f>
        <v>15.674594967252672</v>
      </c>
      <c r="I4">
        <f>Bawana_NG!Q4</f>
        <v>49.15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734.80348180902899</v>
      </c>
      <c r="P4" s="77">
        <v>68.36</v>
      </c>
      <c r="Q4" s="77">
        <v>14.74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114.9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9.9339032873102706</v>
      </c>
      <c r="AD4">
        <f t="shared" ref="AD4:AD67" si="1">SUM(B4:AB4,AI4:AR4)-AC4</f>
        <v>918.0309302457282</v>
      </c>
      <c r="AE4">
        <f>'IDT-1'!C4</f>
        <v>-5</v>
      </c>
      <c r="AF4" s="26"/>
      <c r="AG4">
        <f t="shared" ref="AG4:AG67" si="2">SUM(AD4:AF4)</f>
        <v>913.0309302457282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9.4467567567567574</v>
      </c>
      <c r="F5">
        <f>GT_Spot!Q5</f>
        <v>0</v>
      </c>
      <c r="G5">
        <f>PPCL_NG!Q5</f>
        <v>20.89</v>
      </c>
      <c r="H5">
        <f>PPCL_Spot!Q5</f>
        <v>15.674594967252672</v>
      </c>
      <c r="I5">
        <f>Bawana_NG!Q5</f>
        <v>49.15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713.53414167549863</v>
      </c>
      <c r="P5" s="77">
        <v>68.36</v>
      </c>
      <c r="Q5" s="77">
        <v>14.74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115.08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9.7039264565242274</v>
      </c>
      <c r="AD5">
        <f t="shared" si="1"/>
        <v>902.17156694298387</v>
      </c>
      <c r="AE5">
        <f>'IDT-1'!C5</f>
        <v>-15</v>
      </c>
      <c r="AF5" s="26"/>
      <c r="AG5">
        <f t="shared" si="2"/>
        <v>887.17156694298387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9.4467567567567574</v>
      </c>
      <c r="F6">
        <f>GT_Spot!Q6</f>
        <v>0</v>
      </c>
      <c r="G6">
        <f>PPCL_NG!Q6</f>
        <v>20.89</v>
      </c>
      <c r="H6">
        <f>PPCL_Spot!Q6</f>
        <v>15.674594967252672</v>
      </c>
      <c r="I6">
        <f>Bawana_NG!Q6</f>
        <v>49.15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710.21229716349865</v>
      </c>
      <c r="P6" s="77">
        <v>68.36</v>
      </c>
      <c r="Q6" s="77">
        <v>14.74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115.14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9.6752222248186275</v>
      </c>
      <c r="AD6">
        <f t="shared" si="1"/>
        <v>898.93842666268949</v>
      </c>
      <c r="AE6">
        <f>'IDT-1'!C6</f>
        <v>-30</v>
      </c>
      <c r="AF6" s="26"/>
      <c r="AG6">
        <f t="shared" si="2"/>
        <v>868.93842666268949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9.4467567567567574</v>
      </c>
      <c r="F7">
        <f>GT_Spot!Q7</f>
        <v>0</v>
      </c>
      <c r="G7">
        <f>PPCL_NG!Q7</f>
        <v>20.89</v>
      </c>
      <c r="H7">
        <f>PPCL_Spot!Q7</f>
        <v>14.495001723543607</v>
      </c>
      <c r="I7">
        <f>Bawana_NG!Q7</f>
        <v>49.15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707.78753355400841</v>
      </c>
      <c r="P7" s="77">
        <v>68.36</v>
      </c>
      <c r="Q7" s="77">
        <v>14.74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115.17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9.8657210725653552</v>
      </c>
      <c r="AD7">
        <f t="shared" si="1"/>
        <v>870.17357096174339</v>
      </c>
      <c r="AE7">
        <f>'IDT-1'!C7</f>
        <v>-40</v>
      </c>
      <c r="AF7" s="26"/>
      <c r="AG7">
        <f t="shared" si="2"/>
        <v>830.17357096174339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9.4467567567567574</v>
      </c>
      <c r="F8">
        <f>GT_Spot!Q8</f>
        <v>0</v>
      </c>
      <c r="G8">
        <f>PPCL_NG!Q8</f>
        <v>20.89</v>
      </c>
      <c r="H8">
        <f>PPCL_Spot!Q8</f>
        <v>15.674594967252672</v>
      </c>
      <c r="I8">
        <f>Bawana_NG!Q8</f>
        <v>49.15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702.03383132000852</v>
      </c>
      <c r="P8" s="77">
        <v>68.36</v>
      </c>
      <c r="Q8" s="77">
        <v>14.74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115.19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9.8256449134507964</v>
      </c>
      <c r="AD8">
        <f t="shared" si="1"/>
        <v>865.65953813056717</v>
      </c>
      <c r="AE8">
        <f>'IDT-1'!C8</f>
        <v>-49.11</v>
      </c>
      <c r="AF8" s="26"/>
      <c r="AG8">
        <f t="shared" si="2"/>
        <v>816.54953813056716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9.4467567567567574</v>
      </c>
      <c r="F9">
        <f>GT_Spot!Q9</f>
        <v>0</v>
      </c>
      <c r="G9">
        <f>PPCL_NG!Q9</f>
        <v>20.89</v>
      </c>
      <c r="H9">
        <f>PPCL_Spot!Q9</f>
        <v>14.055405925355906</v>
      </c>
      <c r="I9">
        <f>Bawana_NG!Q9</f>
        <v>49.15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702.04278736000845</v>
      </c>
      <c r="P9" s="77">
        <v>68.36</v>
      </c>
      <c r="Q9" s="77">
        <v>14.74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115.22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-35</v>
      </c>
      <c r="AA9" s="117">
        <f>STOA!I9</f>
        <v>0</v>
      </c>
      <c r="AB9" s="117">
        <f>-STOA!O9</f>
        <v>-85</v>
      </c>
      <c r="AC9">
        <f t="shared" si="0"/>
        <v>10.344426514365825</v>
      </c>
      <c r="AD9">
        <f t="shared" si="1"/>
        <v>803.56052352775532</v>
      </c>
      <c r="AE9">
        <f>'IDT-1'!C9</f>
        <v>-33.869</v>
      </c>
      <c r="AF9" s="26"/>
      <c r="AG9">
        <f t="shared" si="2"/>
        <v>769.69152352775529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9.4467567567567574</v>
      </c>
      <c r="F10">
        <f>GT_Spot!Q10</f>
        <v>0</v>
      </c>
      <c r="G10">
        <f>PPCL_NG!Q10</f>
        <v>20.89</v>
      </c>
      <c r="H10">
        <f>PPCL_Spot!Q10</f>
        <v>15.674594967252672</v>
      </c>
      <c r="I10">
        <f>Bawana_NG!Q10</f>
        <v>49.15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702.05210458800843</v>
      </c>
      <c r="P10" s="77">
        <v>68.36</v>
      </c>
      <c r="Q10" s="77">
        <v>14.74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115.24000000000001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-75</v>
      </c>
      <c r="AA10" s="117">
        <f>STOA!I10</f>
        <v>0</v>
      </c>
      <c r="AB10" s="117">
        <f>-STOA!O10</f>
        <v>-85</v>
      </c>
      <c r="AC10">
        <f t="shared" si="0"/>
        <v>10.51873966494043</v>
      </c>
      <c r="AD10">
        <f t="shared" si="1"/>
        <v>787.0347166470774</v>
      </c>
      <c r="AE10">
        <f>'IDT-1'!C10</f>
        <v>-7.6210000000000004</v>
      </c>
      <c r="AF10" s="26"/>
      <c r="AG10">
        <f t="shared" si="2"/>
        <v>779.41371664707742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-38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9.4467567567567574</v>
      </c>
      <c r="F11">
        <f>GT_Spot!Q11</f>
        <v>0</v>
      </c>
      <c r="G11">
        <f>PPCL_NG!Q11</f>
        <v>20.89</v>
      </c>
      <c r="H11">
        <f>PPCL_Spot!Q11</f>
        <v>16.22</v>
      </c>
      <c r="I11">
        <f>Bawana_NG!Q11</f>
        <v>49.15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715.54526918630097</v>
      </c>
      <c r="P11" s="77">
        <v>68.36</v>
      </c>
      <c r="Q11" s="77">
        <v>14.74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119.3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-95</v>
      </c>
      <c r="AA11" s="117">
        <f>STOA!I11</f>
        <v>0</v>
      </c>
      <c r="AB11" s="117">
        <f>-STOA!O11</f>
        <v>-85</v>
      </c>
      <c r="AC11">
        <f t="shared" si="0"/>
        <v>10.873325883181879</v>
      </c>
      <c r="AD11">
        <f t="shared" si="1"/>
        <v>782.77870005987586</v>
      </c>
      <c r="AE11">
        <f>'IDT-1'!C11</f>
        <v>0</v>
      </c>
      <c r="AF11" s="26"/>
      <c r="AG11">
        <f t="shared" si="2"/>
        <v>782.77870005987586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9.4467567567567574</v>
      </c>
      <c r="F12">
        <f>GT_Spot!Q12</f>
        <v>0</v>
      </c>
      <c r="G12">
        <f>PPCL_NG!Q12</f>
        <v>20.89</v>
      </c>
      <c r="H12">
        <f>PPCL_Spot!Q12</f>
        <v>16.22</v>
      </c>
      <c r="I12">
        <f>Bawana_NG!Q12</f>
        <v>49.15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705.57891128071753</v>
      </c>
      <c r="P12" s="77">
        <v>68.36</v>
      </c>
      <c r="Q12" s="77">
        <v>14.74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119.28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-100</v>
      </c>
      <c r="AA12" s="117">
        <f>STOA!I12</f>
        <v>0</v>
      </c>
      <c r="AB12" s="117">
        <f>-STOA!O12</f>
        <v>-85</v>
      </c>
      <c r="AC12">
        <f t="shared" si="0"/>
        <v>10.758811551046159</v>
      </c>
      <c r="AD12">
        <f t="shared" si="1"/>
        <v>775.90685648642818</v>
      </c>
      <c r="AE12">
        <f>'IDT-1'!C12</f>
        <v>0</v>
      </c>
      <c r="AF12" s="26"/>
      <c r="AG12">
        <f t="shared" si="2"/>
        <v>775.90685648642818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9.4467567567567574</v>
      </c>
      <c r="F13">
        <f>GT_Spot!Q13</f>
        <v>0</v>
      </c>
      <c r="G13">
        <f>PPCL_NG!Q13</f>
        <v>20.89</v>
      </c>
      <c r="H13">
        <f>PPCL_Spot!Q13</f>
        <v>15.38</v>
      </c>
      <c r="I13">
        <f>Bawana_NG!Q13</f>
        <v>49.15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703.8329261747175</v>
      </c>
      <c r="P13" s="77">
        <v>68.36</v>
      </c>
      <c r="Q13" s="77">
        <v>14.74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119.25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-115</v>
      </c>
      <c r="AA13" s="117">
        <f>STOA!I13</f>
        <v>0</v>
      </c>
      <c r="AB13" s="117">
        <f>-STOA!O13</f>
        <v>-85</v>
      </c>
      <c r="AC13">
        <f t="shared" si="0"/>
        <v>10.966622197690437</v>
      </c>
      <c r="AD13">
        <f t="shared" si="1"/>
        <v>747.0830607337839</v>
      </c>
      <c r="AE13">
        <f>'IDT-1'!C13</f>
        <v>0</v>
      </c>
      <c r="AF13" s="26"/>
      <c r="AG13">
        <f t="shared" si="2"/>
        <v>747.0830607337839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-43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9.4467567567567574</v>
      </c>
      <c r="F14">
        <f>GT_Spot!Q14</f>
        <v>0</v>
      </c>
      <c r="G14">
        <f>PPCL_NG!Q14</f>
        <v>20.89</v>
      </c>
      <c r="H14">
        <f>PPCL_Spot!Q14</f>
        <v>16.22</v>
      </c>
      <c r="I14">
        <f>Bawana_NG!Q14</f>
        <v>49.15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703.8573449781685</v>
      </c>
      <c r="P14" s="77">
        <v>68.36</v>
      </c>
      <c r="Q14" s="77">
        <v>14.74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119.2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-120</v>
      </c>
      <c r="AA14" s="117">
        <f>STOA!I14</f>
        <v>0</v>
      </c>
      <c r="AB14" s="117">
        <f>-STOA!O14</f>
        <v>-85</v>
      </c>
      <c r="AC14">
        <f t="shared" si="0"/>
        <v>11.071448485904956</v>
      </c>
      <c r="AD14">
        <f t="shared" si="1"/>
        <v>736.79265324902042</v>
      </c>
      <c r="AE14">
        <f>'IDT-1'!C14</f>
        <v>0</v>
      </c>
      <c r="AF14" s="26"/>
      <c r="AG14">
        <f t="shared" si="2"/>
        <v>736.79265324902042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-49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9.4467567567567574</v>
      </c>
      <c r="F15">
        <f>GT_Spot!Q15</f>
        <v>0</v>
      </c>
      <c r="G15">
        <f>PPCL_NG!Q15</f>
        <v>20.89</v>
      </c>
      <c r="H15">
        <f>PPCL_Spot!Q15</f>
        <v>14.055405925355906</v>
      </c>
      <c r="I15">
        <f>Bawana_NG!Q15</f>
        <v>49.15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704.67595840462479</v>
      </c>
      <c r="P15" s="77">
        <v>68.36</v>
      </c>
      <c r="Q15" s="77">
        <v>14.74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119.11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-135</v>
      </c>
      <c r="AA15" s="117">
        <f>STOA!I15</f>
        <v>0</v>
      </c>
      <c r="AB15" s="117">
        <f>-STOA!O15</f>
        <v>-85</v>
      </c>
      <c r="AC15">
        <f t="shared" si="0"/>
        <v>10.801346158057237</v>
      </c>
      <c r="AD15">
        <f t="shared" si="1"/>
        <v>764.62677492868033</v>
      </c>
      <c r="AE15">
        <f>'IDT-1'!C15</f>
        <v>0</v>
      </c>
      <c r="AF15" s="26"/>
      <c r="AG15">
        <f t="shared" si="2"/>
        <v>764.62677492868033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9.4467567567567574</v>
      </c>
      <c r="F16">
        <f>GT_Spot!Q16</f>
        <v>0</v>
      </c>
      <c r="G16">
        <f>PPCL_NG!Q16</f>
        <v>20.89</v>
      </c>
      <c r="H16">
        <f>PPCL_Spot!Q16</f>
        <v>16.22</v>
      </c>
      <c r="I16">
        <f>Bawana_NG!Q16</f>
        <v>49.15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707.82434987262479</v>
      </c>
      <c r="P16" s="77">
        <v>68.36</v>
      </c>
      <c r="Q16" s="77">
        <v>14.74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117.37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-150</v>
      </c>
      <c r="AA16" s="117">
        <f>STOA!I16</f>
        <v>0</v>
      </c>
      <c r="AB16" s="117">
        <f>-STOA!O16</f>
        <v>-85</v>
      </c>
      <c r="AC16">
        <f t="shared" si="0"/>
        <v>11.383232337208616</v>
      </c>
      <c r="AD16">
        <f t="shared" si="1"/>
        <v>705.61787429217304</v>
      </c>
      <c r="AE16">
        <f>'IDT-1'!C16</f>
        <v>0</v>
      </c>
      <c r="AF16" s="26"/>
      <c r="AG16">
        <f t="shared" si="2"/>
        <v>705.61787429217304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9.4467567567567574</v>
      </c>
      <c r="F17">
        <f>GT_Spot!Q17</f>
        <v>0</v>
      </c>
      <c r="G17">
        <f>PPCL_NG!Q17</f>
        <v>20.89</v>
      </c>
      <c r="H17">
        <f>PPCL_Spot!Q17</f>
        <v>16.22</v>
      </c>
      <c r="I17">
        <f>Bawana_NG!Q17</f>
        <v>49.15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706.54467603407579</v>
      </c>
      <c r="P17" s="77">
        <v>68.36</v>
      </c>
      <c r="Q17" s="77">
        <v>14.74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117.23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-150</v>
      </c>
      <c r="AA17" s="117">
        <f>STOA!I17</f>
        <v>0</v>
      </c>
      <c r="AB17" s="117">
        <f>-STOA!O17</f>
        <v>-85</v>
      </c>
      <c r="AC17">
        <f t="shared" si="0"/>
        <v>11.486154865217923</v>
      </c>
      <c r="AD17">
        <f t="shared" si="1"/>
        <v>691.0952779256146</v>
      </c>
      <c r="AE17">
        <f>'IDT-1'!C17</f>
        <v>0</v>
      </c>
      <c r="AF17" s="26"/>
      <c r="AG17">
        <f t="shared" si="2"/>
        <v>691.0952779256146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9.4467567567567574</v>
      </c>
      <c r="F18">
        <f>GT_Spot!Q18</f>
        <v>0</v>
      </c>
      <c r="G18">
        <f>PPCL_NG!Q18</f>
        <v>20.89</v>
      </c>
      <c r="H18">
        <f>PPCL_Spot!Q18</f>
        <v>16.22</v>
      </c>
      <c r="I18">
        <f>Bawana_NG!Q18</f>
        <v>49.15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706.52552976262484</v>
      </c>
      <c r="P18" s="77">
        <v>68.36</v>
      </c>
      <c r="Q18" s="77">
        <v>14.74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116.99000000000001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-160</v>
      </c>
      <c r="AA18" s="117">
        <f>STOA!I18</f>
        <v>0</v>
      </c>
      <c r="AB18" s="117">
        <f>-STOA!O18</f>
        <v>-85</v>
      </c>
      <c r="AC18">
        <f t="shared" si="0"/>
        <v>11.52826501564013</v>
      </c>
      <c r="AD18">
        <f t="shared" si="1"/>
        <v>685.79402150374153</v>
      </c>
      <c r="AE18">
        <f>'IDT-1'!C18</f>
        <v>0</v>
      </c>
      <c r="AF18" s="26"/>
      <c r="AG18">
        <f t="shared" si="2"/>
        <v>685.79402150374153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9.4467567567567574</v>
      </c>
      <c r="F19">
        <f>GT_Spot!Q19</f>
        <v>0</v>
      </c>
      <c r="G19">
        <f>PPCL_NG!Q19</f>
        <v>20.89</v>
      </c>
      <c r="H19">
        <f>PPCL_Spot!Q19</f>
        <v>15.38</v>
      </c>
      <c r="I19">
        <f>Bawana_NG!Q19</f>
        <v>49.15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705.71011045141529</v>
      </c>
      <c r="P19" s="77">
        <v>68.36</v>
      </c>
      <c r="Q19" s="77">
        <v>14.74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116.63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-165</v>
      </c>
      <c r="AA19" s="117">
        <f>STOA!I19</f>
        <v>0</v>
      </c>
      <c r="AB19" s="117">
        <f>-STOA!O19</f>
        <v>-85</v>
      </c>
      <c r="AC19">
        <f t="shared" si="0"/>
        <v>11.315210520213192</v>
      </c>
      <c r="AD19">
        <f t="shared" si="1"/>
        <v>705.99165668795888</v>
      </c>
      <c r="AE19">
        <f>'IDT-1'!C19</f>
        <v>0</v>
      </c>
      <c r="AF19" s="26"/>
      <c r="AG19">
        <f t="shared" si="2"/>
        <v>705.99165668795888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-33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9.4467567567567574</v>
      </c>
      <c r="F20">
        <f>GT_Spot!Q20</f>
        <v>0</v>
      </c>
      <c r="G20">
        <f>PPCL_NG!Q20</f>
        <v>20.89</v>
      </c>
      <c r="H20">
        <f>PPCL_Spot!Q20</f>
        <v>16.22</v>
      </c>
      <c r="I20">
        <f>Bawana_NG!Q20</f>
        <v>49.15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705.69295851296897</v>
      </c>
      <c r="P20" s="77">
        <v>68.36</v>
      </c>
      <c r="Q20" s="77">
        <v>14.74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116.29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-170</v>
      </c>
      <c r="AA20" s="117">
        <f>STOA!I20</f>
        <v>0</v>
      </c>
      <c r="AB20" s="117">
        <f>-STOA!O20</f>
        <v>-85</v>
      </c>
      <c r="AC20">
        <f t="shared" si="0"/>
        <v>11.381606475810228</v>
      </c>
      <c r="AD20">
        <f t="shared" si="1"/>
        <v>699.4081087939154</v>
      </c>
      <c r="AE20">
        <f>'IDT-1'!C20</f>
        <v>0</v>
      </c>
      <c r="AF20" s="26"/>
      <c r="AG20">
        <f t="shared" si="2"/>
        <v>699.4081087939154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9.4467567567567574</v>
      </c>
      <c r="F21">
        <f>GT_Spot!Q21</f>
        <v>0</v>
      </c>
      <c r="G21">
        <f>PPCL_NG!Q21</f>
        <v>20.89</v>
      </c>
      <c r="H21">
        <f>PPCL_Spot!Q21</f>
        <v>14.055405925355906</v>
      </c>
      <c r="I21">
        <f>Bawana_NG!Q21</f>
        <v>49.15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706.21042618353044</v>
      </c>
      <c r="P21" s="77">
        <v>68.36</v>
      </c>
      <c r="Q21" s="77">
        <v>14.74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115.94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-175</v>
      </c>
      <c r="AA21" s="117">
        <f>STOA!I21</f>
        <v>0</v>
      </c>
      <c r="AB21" s="117">
        <f>-STOA!O21</f>
        <v>-85</v>
      </c>
      <c r="AC21">
        <f t="shared" si="0"/>
        <v>11.585984951509186</v>
      </c>
      <c r="AD21">
        <f t="shared" si="1"/>
        <v>672.20660391413401</v>
      </c>
      <c r="AE21">
        <f>'IDT-1'!C21</f>
        <v>0</v>
      </c>
      <c r="AF21" s="26"/>
      <c r="AG21">
        <f t="shared" si="2"/>
        <v>672.20660391413401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9.4467567567567574</v>
      </c>
      <c r="F22">
        <f>GT_Spot!Q22</f>
        <v>0</v>
      </c>
      <c r="G22">
        <f>PPCL_NG!Q22</f>
        <v>20.89</v>
      </c>
      <c r="H22">
        <f>PPCL_Spot!Q22</f>
        <v>17.3</v>
      </c>
      <c r="I22">
        <f>Bawana_NG!Q22</f>
        <v>49.15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706.18752606496901</v>
      </c>
      <c r="P22" s="77">
        <v>68.36</v>
      </c>
      <c r="Q22" s="77">
        <v>14.74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109.51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-175</v>
      </c>
      <c r="AA22" s="117">
        <f>STOA!I22</f>
        <v>0</v>
      </c>
      <c r="AB22" s="117">
        <f>-STOA!O22</f>
        <v>-85</v>
      </c>
      <c r="AC22">
        <f t="shared" si="0"/>
        <v>11.397945562923198</v>
      </c>
      <c r="AD22">
        <f t="shared" si="1"/>
        <v>687.18633725880261</v>
      </c>
      <c r="AE22">
        <f>'IDT-1'!C22</f>
        <v>0</v>
      </c>
      <c r="AF22" s="26"/>
      <c r="AG22">
        <f t="shared" si="2"/>
        <v>687.18633725880261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9.4467567567567574</v>
      </c>
      <c r="F23">
        <f>GT_Spot!Q23</f>
        <v>0</v>
      </c>
      <c r="G23">
        <f>PPCL_NG!Q23</f>
        <v>20.89</v>
      </c>
      <c r="H23">
        <f>PPCL_Spot!Q23</f>
        <v>16.22</v>
      </c>
      <c r="I23">
        <f>Bawana_NG!Q23</f>
        <v>49.15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708.06367174541526</v>
      </c>
      <c r="P23" s="77">
        <v>68.36</v>
      </c>
      <c r="Q23" s="77">
        <v>14.74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109.49000000000001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-70</v>
      </c>
      <c r="AA23" s="117">
        <f>STOA!I23</f>
        <v>0</v>
      </c>
      <c r="AB23" s="117">
        <f>-STOA!O23</f>
        <v>-185</v>
      </c>
      <c r="AC23">
        <f t="shared" si="0"/>
        <v>11.387019389866735</v>
      </c>
      <c r="AD23">
        <f t="shared" si="1"/>
        <v>689.97340911230538</v>
      </c>
      <c r="AE23">
        <f>'IDT-1'!C23</f>
        <v>0</v>
      </c>
      <c r="AF23" s="26"/>
      <c r="AG23">
        <f t="shared" si="2"/>
        <v>689.97340911230538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9.4467567567567574</v>
      </c>
      <c r="F24">
        <f>GT_Spot!Q24</f>
        <v>0</v>
      </c>
      <c r="G24">
        <f>PPCL_NG!Q24</f>
        <v>20.89</v>
      </c>
      <c r="H24">
        <f>PPCL_Spot!Q24</f>
        <v>16.22</v>
      </c>
      <c r="I24">
        <f>Bawana_NG!Q24</f>
        <v>49.15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709.74066489380004</v>
      </c>
      <c r="P24" s="77">
        <v>68.36</v>
      </c>
      <c r="Q24" s="77">
        <v>14.74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109.47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-65</v>
      </c>
      <c r="AA24" s="117">
        <f>STOA!I24</f>
        <v>0</v>
      </c>
      <c r="AB24" s="117">
        <f>-STOA!O24</f>
        <v>-185</v>
      </c>
      <c r="AC24">
        <f t="shared" si="0"/>
        <v>11.357210291961545</v>
      </c>
      <c r="AD24">
        <f t="shared" si="1"/>
        <v>696.66021135859535</v>
      </c>
      <c r="AE24">
        <f>'IDT-1'!C24</f>
        <v>0</v>
      </c>
      <c r="AF24" s="26"/>
      <c r="AG24">
        <f t="shared" si="2"/>
        <v>696.66021135859535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9.4494736842105276</v>
      </c>
      <c r="F25">
        <f>GT_Spot!Q25</f>
        <v>0</v>
      </c>
      <c r="G25">
        <f>PPCL_NG!Q25</f>
        <v>20.89</v>
      </c>
      <c r="H25">
        <f>PPCL_Spot!Q25</f>
        <v>15</v>
      </c>
      <c r="I25">
        <f>Bawana_NG!Q25</f>
        <v>49.15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724.84777353362051</v>
      </c>
      <c r="P25" s="77">
        <v>68.36</v>
      </c>
      <c r="Q25" s="77">
        <v>14.74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109.15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-60</v>
      </c>
      <c r="AA25" s="117">
        <f>STOA!I25</f>
        <v>0</v>
      </c>
      <c r="AB25" s="117">
        <f>-STOA!O25</f>
        <v>-185</v>
      </c>
      <c r="AC25">
        <f t="shared" si="0"/>
        <v>11.521015394564532</v>
      </c>
      <c r="AD25">
        <f t="shared" si="1"/>
        <v>705.06623182326655</v>
      </c>
      <c r="AE25">
        <f>'IDT-1'!C25</f>
        <v>0</v>
      </c>
      <c r="AF25" s="26"/>
      <c r="AG25">
        <f t="shared" si="2"/>
        <v>705.06623182326655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9.4494736842105276</v>
      </c>
      <c r="F26">
        <f>GT_Spot!Q26</f>
        <v>0</v>
      </c>
      <c r="G26">
        <f>PPCL_NG!Q26</f>
        <v>20.89</v>
      </c>
      <c r="H26">
        <f>PPCL_Spot!Q26</f>
        <v>16.22</v>
      </c>
      <c r="I26">
        <f>Bawana_NG!Q26</f>
        <v>49.15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733.32429311313842</v>
      </c>
      <c r="P26" s="77">
        <v>68.36</v>
      </c>
      <c r="Q26" s="77">
        <v>14.74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108.98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-50</v>
      </c>
      <c r="AA26" s="117">
        <f>STOA!I26</f>
        <v>0</v>
      </c>
      <c r="AB26" s="117">
        <f>-STOA!O26</f>
        <v>-185</v>
      </c>
      <c r="AC26">
        <f t="shared" si="0"/>
        <v>11.649239404475269</v>
      </c>
      <c r="AD26">
        <f t="shared" si="1"/>
        <v>709.46452739287383</v>
      </c>
      <c r="AE26">
        <f>'IDT-1'!C26</f>
        <v>0</v>
      </c>
      <c r="AF26" s="26"/>
      <c r="AG26">
        <f t="shared" si="2"/>
        <v>709.46452739287383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9.4494736842105276</v>
      </c>
      <c r="F27">
        <f>GT_Spot!Q27</f>
        <v>0</v>
      </c>
      <c r="G27">
        <f>PPCL_NG!Q27</f>
        <v>20.89</v>
      </c>
      <c r="H27">
        <f>PPCL_Spot!Q27</f>
        <v>14.055405925355906</v>
      </c>
      <c r="I27">
        <f>Bawana_NG!Q27</f>
        <v>49.15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740.77814861310196</v>
      </c>
      <c r="P27" s="77">
        <v>68.36</v>
      </c>
      <c r="Q27" s="77">
        <v>14.74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108.51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-50</v>
      </c>
      <c r="AA27" s="117">
        <f>STOA!I27</f>
        <v>0</v>
      </c>
      <c r="AB27" s="117">
        <f>-STOA!O27</f>
        <v>-185</v>
      </c>
      <c r="AC27">
        <f t="shared" si="0"/>
        <v>11.824820817851009</v>
      </c>
      <c r="AD27">
        <f t="shared" si="1"/>
        <v>699.10820740481756</v>
      </c>
      <c r="AE27">
        <f>'IDT-1'!C27</f>
        <v>0</v>
      </c>
      <c r="AF27" s="26"/>
      <c r="AG27">
        <f t="shared" si="2"/>
        <v>699.10820740481756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9.4494736842105276</v>
      </c>
      <c r="F28">
        <f>GT_Spot!Q28</f>
        <v>0</v>
      </c>
      <c r="G28">
        <f>PPCL_NG!Q28</f>
        <v>20.89</v>
      </c>
      <c r="H28">
        <f>PPCL_Spot!Q28</f>
        <v>16.22</v>
      </c>
      <c r="I28">
        <f>Bawana_NG!Q28</f>
        <v>49.15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745.2903628702179</v>
      </c>
      <c r="P28" s="77">
        <v>68.36</v>
      </c>
      <c r="Q28" s="77">
        <v>14.74</v>
      </c>
      <c r="R28" s="80">
        <v>0.28264150943396221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108.33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-50</v>
      </c>
      <c r="AA28" s="117">
        <f>STOA!I28</f>
        <v>0</v>
      </c>
      <c r="AB28" s="117">
        <f>-STOA!O28</f>
        <v>-185</v>
      </c>
      <c r="AC28">
        <f t="shared" si="0"/>
        <v>11.618136150787656</v>
      </c>
      <c r="AD28">
        <f t="shared" si="1"/>
        <v>736.09434191307469</v>
      </c>
      <c r="AE28">
        <f>'IDT-1'!C28</f>
        <v>0</v>
      </c>
      <c r="AF28" s="26"/>
      <c r="AG28">
        <f t="shared" si="2"/>
        <v>736.09434191307469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9.4494736842105276</v>
      </c>
      <c r="F29">
        <f>GT_Spot!Q29</f>
        <v>0</v>
      </c>
      <c r="G29">
        <f>PPCL_NG!Q29</f>
        <v>20.89</v>
      </c>
      <c r="H29">
        <f>PPCL_Spot!Q29</f>
        <v>16.22</v>
      </c>
      <c r="I29">
        <f>Bawana_NG!Q29</f>
        <v>49.15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748.42872331129581</v>
      </c>
      <c r="P29" s="77">
        <v>68.36</v>
      </c>
      <c r="Q29" s="77">
        <v>14.74</v>
      </c>
      <c r="R29" s="80">
        <v>3.5026575550493546</v>
      </c>
      <c r="S29" s="80">
        <v>0</v>
      </c>
      <c r="T29" s="78">
        <f>SUMPRODUCT(LTA!F29:AJ29,LTA!F$101:AJ$101,LTA!F$104:AJ$104)</f>
        <v>0.43</v>
      </c>
      <c r="U29" s="78">
        <f>SUMPRODUCT(LTA!F29:AJ29,LTA!F$102:AJ$102,LTA!F$104:AJ$104)</f>
        <v>108.16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-40</v>
      </c>
      <c r="AA29" s="117">
        <f>STOA!I29</f>
        <v>0</v>
      </c>
      <c r="AB29" s="117">
        <f>-STOA!O29</f>
        <v>-185</v>
      </c>
      <c r="AC29">
        <f t="shared" si="0"/>
        <v>11.410034038204699</v>
      </c>
      <c r="AD29">
        <f t="shared" si="1"/>
        <v>772.92082051235116</v>
      </c>
      <c r="AE29">
        <f>'IDT-1'!C29</f>
        <v>0</v>
      </c>
      <c r="AF29" s="26"/>
      <c r="AG29">
        <f t="shared" si="2"/>
        <v>772.92082051235116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9.4494736842105276</v>
      </c>
      <c r="F30">
        <f>GT_Spot!Q30</f>
        <v>0</v>
      </c>
      <c r="G30">
        <f>PPCL_NG!Q30</f>
        <v>20.89</v>
      </c>
      <c r="H30">
        <f>PPCL_Spot!Q30</f>
        <v>16.22</v>
      </c>
      <c r="I30">
        <f>Bawana_NG!Q30</f>
        <v>49.15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748.38109554344874</v>
      </c>
      <c r="P30" s="77">
        <v>68.36</v>
      </c>
      <c r="Q30" s="77">
        <v>14.74</v>
      </c>
      <c r="R30" s="80">
        <v>9.2500000000000018</v>
      </c>
      <c r="S30" s="80">
        <v>0</v>
      </c>
      <c r="T30" s="78">
        <f>SUMPRODUCT(LTA!F30:AJ30,LTA!F$101:AJ$101,LTA!F$104:AJ$104)</f>
        <v>1.6199999999999999</v>
      </c>
      <c r="U30" s="78">
        <f>SUMPRODUCT(LTA!F30:AJ30,LTA!F$102:AJ$102,LTA!F$104:AJ$104)</f>
        <v>108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</v>
      </c>
      <c r="AA30" s="117">
        <f>STOA!I30</f>
        <v>0.02</v>
      </c>
      <c r="AB30" s="117">
        <f>-STOA!O30</f>
        <v>-185</v>
      </c>
      <c r="AC30">
        <f t="shared" si="0"/>
        <v>11.82455662825102</v>
      </c>
      <c r="AD30">
        <f t="shared" si="1"/>
        <v>739.25601259940822</v>
      </c>
      <c r="AE30">
        <f>'IDT-1'!C30</f>
        <v>0</v>
      </c>
      <c r="AF30" s="26"/>
      <c r="AG30">
        <f t="shared" si="2"/>
        <v>739.25601259940822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9.4494736842105276</v>
      </c>
      <c r="F31">
        <f>GT_Spot!Q31</f>
        <v>0</v>
      </c>
      <c r="G31">
        <f>PPCL_NG!Q31</f>
        <v>20.89</v>
      </c>
      <c r="H31">
        <f>PPCL_Spot!Q31</f>
        <v>15.14</v>
      </c>
      <c r="I31">
        <f>Bawana_NG!Q31</f>
        <v>49.15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750.38493116236407</v>
      </c>
      <c r="P31" s="77">
        <v>68.36</v>
      </c>
      <c r="Q31" s="77">
        <v>14.74</v>
      </c>
      <c r="R31" s="80">
        <v>17.29</v>
      </c>
      <c r="S31" s="80">
        <v>0</v>
      </c>
      <c r="T31" s="78">
        <f>SUMPRODUCT(LTA!F31:AJ31,LTA!F$101:AJ$101,LTA!F$104:AJ$104)</f>
        <v>6.6</v>
      </c>
      <c r="U31" s="78">
        <f>SUMPRODUCT(LTA!F31:AJ31,LTA!F$102:AJ$102,LTA!F$104:AJ$104)</f>
        <v>108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</v>
      </c>
      <c r="AA31" s="117">
        <f>STOA!I31</f>
        <v>0.6</v>
      </c>
      <c r="AB31" s="117">
        <f>-STOA!O31</f>
        <v>-185</v>
      </c>
      <c r="AC31">
        <f t="shared" si="0"/>
        <v>11.819194468864548</v>
      </c>
      <c r="AD31">
        <f t="shared" si="1"/>
        <v>768.78521037771009</v>
      </c>
      <c r="AE31">
        <f>'IDT-1'!C31</f>
        <v>0</v>
      </c>
      <c r="AF31" s="26"/>
      <c r="AG31">
        <f t="shared" si="2"/>
        <v>768.78521037771009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9.4467567567567574</v>
      </c>
      <c r="F32">
        <f>GT_Spot!Q32</f>
        <v>0</v>
      </c>
      <c r="G32">
        <f>PPCL_NG!Q32</f>
        <v>20.89</v>
      </c>
      <c r="H32">
        <f>PPCL_Spot!Q32</f>
        <v>15.14</v>
      </c>
      <c r="I32">
        <f>Bawana_NG!Q32</f>
        <v>49.15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749.74901389577769</v>
      </c>
      <c r="P32" s="77">
        <v>68.36</v>
      </c>
      <c r="Q32" s="77">
        <v>14.74</v>
      </c>
      <c r="R32" s="80">
        <v>23.75</v>
      </c>
      <c r="S32" s="80">
        <v>0</v>
      </c>
      <c r="T32" s="78">
        <f>SUMPRODUCT(LTA!F32:AJ32,LTA!F$101:AJ$101,LTA!F$104:AJ$104)</f>
        <v>13.6</v>
      </c>
      <c r="U32" s="78">
        <f>SUMPRODUCT(LTA!F32:AJ32,LTA!F$102:AJ$102,LTA!F$104:AJ$104)</f>
        <v>108.02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</v>
      </c>
      <c r="AA32" s="117">
        <f>STOA!I32</f>
        <v>1.2</v>
      </c>
      <c r="AB32" s="117">
        <f>-STOA!O32</f>
        <v>-185</v>
      </c>
      <c r="AC32">
        <f t="shared" si="0"/>
        <v>11.715525299902113</v>
      </c>
      <c r="AD32">
        <f t="shared" si="1"/>
        <v>807.33024535263257</v>
      </c>
      <c r="AE32">
        <f>'IDT-1'!C32</f>
        <v>0</v>
      </c>
      <c r="AF32" s="26"/>
      <c r="AG32">
        <f t="shared" si="2"/>
        <v>807.33024535263257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9.4467567567567574</v>
      </c>
      <c r="F33">
        <f>GT_Spot!Q33</f>
        <v>0</v>
      </c>
      <c r="G33">
        <f>PPCL_NG!Q33</f>
        <v>20.89</v>
      </c>
      <c r="H33">
        <f>PPCL_Spot!Q33</f>
        <v>14.055405925355906</v>
      </c>
      <c r="I33">
        <f>Bawana_NG!Q33</f>
        <v>49.15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747.76961609799196</v>
      </c>
      <c r="P33" s="77">
        <v>68.36</v>
      </c>
      <c r="Q33" s="77">
        <v>14.74</v>
      </c>
      <c r="R33" s="80">
        <v>23.749999999999996</v>
      </c>
      <c r="S33" s="80">
        <v>0</v>
      </c>
      <c r="T33" s="78">
        <f>SUMPRODUCT(LTA!F33:AJ33,LTA!F$101:AJ$101,LTA!F$104:AJ$104)</f>
        <v>22.52</v>
      </c>
      <c r="U33" s="78">
        <f>SUMPRODUCT(LTA!F33:AJ33,LTA!F$102:AJ$102,LTA!F$104:AJ$104)</f>
        <v>108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</v>
      </c>
      <c r="AA33" s="117">
        <f>STOA!I33</f>
        <v>2.1</v>
      </c>
      <c r="AB33" s="117">
        <f>-STOA!O33</f>
        <v>-185</v>
      </c>
      <c r="AC33">
        <f t="shared" si="0"/>
        <v>12.085536634701564</v>
      </c>
      <c r="AD33">
        <f t="shared" si="1"/>
        <v>778.69624214540295</v>
      </c>
      <c r="AE33">
        <f>'IDT-1'!C33</f>
        <v>0</v>
      </c>
      <c r="AF33" s="26"/>
      <c r="AG33">
        <f t="shared" si="2"/>
        <v>778.69624214540295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9.4467567567567574</v>
      </c>
      <c r="F34">
        <f>GT_Spot!Q34</f>
        <v>0</v>
      </c>
      <c r="G34">
        <f>PPCL_NG!Q34</f>
        <v>20.89</v>
      </c>
      <c r="H34">
        <f>PPCL_Spot!Q34</f>
        <v>16.22</v>
      </c>
      <c r="I34">
        <f>Bawana_NG!Q34</f>
        <v>49.15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742.43242102654108</v>
      </c>
      <c r="P34" s="77">
        <v>68.36</v>
      </c>
      <c r="Q34" s="77">
        <v>14.74</v>
      </c>
      <c r="R34" s="80">
        <v>23.749999999999996</v>
      </c>
      <c r="S34" s="80">
        <v>0</v>
      </c>
      <c r="T34" s="78">
        <f>SUMPRODUCT(LTA!F34:AJ34,LTA!F$101:AJ$101,LTA!F$104:AJ$104)</f>
        <v>32.07</v>
      </c>
      <c r="U34" s="78">
        <f>SUMPRODUCT(LTA!F34:AJ34,LTA!F$102:AJ$102,LTA!F$104:AJ$104)</f>
        <v>111.5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-30</v>
      </c>
      <c r="AA34" s="117">
        <f>STOA!I34</f>
        <v>2.7</v>
      </c>
      <c r="AB34" s="117">
        <f>-STOA!O34</f>
        <v>-185</v>
      </c>
      <c r="AC34">
        <f t="shared" si="0"/>
        <v>12.310909658762595</v>
      </c>
      <c r="AD34">
        <f t="shared" si="1"/>
        <v>773.94826812453528</v>
      </c>
      <c r="AE34">
        <f>'IDT-1'!C34</f>
        <v>0</v>
      </c>
      <c r="AF34" s="26"/>
      <c r="AG34">
        <f t="shared" si="2"/>
        <v>773.94826812453528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9.4467567567567574</v>
      </c>
      <c r="F35">
        <f>GT_Spot!Q35</f>
        <v>0</v>
      </c>
      <c r="G35">
        <f>PPCL_NG!Q35</f>
        <v>20.89</v>
      </c>
      <c r="H35">
        <f>PPCL_Spot!Q35</f>
        <v>15.14</v>
      </c>
      <c r="I35">
        <f>Bawana_NG!Q35</f>
        <v>49.15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724.14145552507034</v>
      </c>
      <c r="P35" s="77">
        <v>68.36</v>
      </c>
      <c r="Q35" s="77">
        <v>14.74</v>
      </c>
      <c r="R35" s="80">
        <v>23.75</v>
      </c>
      <c r="S35" s="80">
        <v>0</v>
      </c>
      <c r="T35" s="78">
        <f>SUMPRODUCT(LTA!F35:AJ35,LTA!F$101:AJ$101,LTA!F$104:AJ$104)</f>
        <v>42.99</v>
      </c>
      <c r="U35" s="78">
        <f>SUMPRODUCT(LTA!F35:AJ35,LTA!F$102:AJ$102,LTA!F$104:AJ$104)</f>
        <v>111.5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-40</v>
      </c>
      <c r="AA35" s="117">
        <f>STOA!I35</f>
        <v>3.9</v>
      </c>
      <c r="AB35" s="117">
        <f>-STOA!O35</f>
        <v>-185</v>
      </c>
      <c r="AC35">
        <f t="shared" si="0"/>
        <v>11.936366699072817</v>
      </c>
      <c r="AD35">
        <f t="shared" si="1"/>
        <v>802.07184558275435</v>
      </c>
      <c r="AE35">
        <f>'IDT-1'!C35</f>
        <v>0</v>
      </c>
      <c r="AF35" s="26"/>
      <c r="AG35">
        <f t="shared" si="2"/>
        <v>802.07184558275435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-9.0959999999999999E-2</v>
      </c>
      <c r="F36">
        <f>GT_Spot!Q36</f>
        <v>0</v>
      </c>
      <c r="G36">
        <f>PPCL_NG!Q36</f>
        <v>20.89</v>
      </c>
      <c r="H36">
        <f>PPCL_Spot!Q36</f>
        <v>15.14</v>
      </c>
      <c r="I36">
        <f>Bawana_NG!Q36</f>
        <v>49.15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716.57809295307038</v>
      </c>
      <c r="P36" s="77">
        <v>68.36</v>
      </c>
      <c r="Q36" s="77">
        <v>14.74</v>
      </c>
      <c r="R36" s="80">
        <v>23.75</v>
      </c>
      <c r="S36" s="80">
        <v>0</v>
      </c>
      <c r="T36" s="78">
        <f>SUMPRODUCT(LTA!F36:AJ36,LTA!F$101:AJ$101,LTA!F$104:AJ$104)</f>
        <v>53.919999999999995</v>
      </c>
      <c r="U36" s="78">
        <f>SUMPRODUCT(LTA!F36:AJ36,LTA!F$102:AJ$102,LTA!F$104:AJ$104)</f>
        <v>111.33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-55</v>
      </c>
      <c r="AA36" s="117">
        <f>STOA!I36</f>
        <v>4.8</v>
      </c>
      <c r="AB36" s="117">
        <f>-STOA!O36</f>
        <v>-185</v>
      </c>
      <c r="AC36">
        <f t="shared" si="0"/>
        <v>12.156437029125032</v>
      </c>
      <c r="AD36">
        <f t="shared" si="1"/>
        <v>766.41069592394524</v>
      </c>
      <c r="AE36">
        <f>'IDT-1'!C36</f>
        <v>0</v>
      </c>
      <c r="AF36" s="26"/>
      <c r="AG36">
        <f t="shared" si="2"/>
        <v>766.41069592394524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23.491448275862069</v>
      </c>
      <c r="F37">
        <f>GT_Spot!Q37</f>
        <v>0</v>
      </c>
      <c r="G37">
        <f>PPCL_NG!Q37</f>
        <v>20.89</v>
      </c>
      <c r="H37">
        <f>PPCL_Spot!Q37</f>
        <v>15.14</v>
      </c>
      <c r="I37">
        <f>Bawana_NG!Q37</f>
        <v>49.15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703.33002564664127</v>
      </c>
      <c r="P37" s="77">
        <v>68.36</v>
      </c>
      <c r="Q37" s="77">
        <v>14.74</v>
      </c>
      <c r="R37" s="80">
        <v>23.75</v>
      </c>
      <c r="S37" s="80">
        <v>0</v>
      </c>
      <c r="T37" s="78">
        <f>SUMPRODUCT(LTA!F37:AJ37,LTA!F$101:AJ$101,LTA!F$104:AJ$104)</f>
        <v>64.7</v>
      </c>
      <c r="U37" s="78">
        <f>SUMPRODUCT(LTA!F37:AJ37,LTA!F$102:AJ$102,LTA!F$104:AJ$104)</f>
        <v>111.66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-65</v>
      </c>
      <c r="AA37" s="117">
        <f>STOA!I37</f>
        <v>6</v>
      </c>
      <c r="AB37" s="117">
        <f>-STOA!O37</f>
        <v>-185</v>
      </c>
      <c r="AC37">
        <f t="shared" si="0"/>
        <v>12.398489864787605</v>
      </c>
      <c r="AD37">
        <f t="shared" si="1"/>
        <v>783.81298405771588</v>
      </c>
      <c r="AE37">
        <f>'IDT-1'!C37</f>
        <v>0</v>
      </c>
      <c r="AF37" s="26"/>
      <c r="AG37">
        <f t="shared" si="2"/>
        <v>783.81298405771588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23.491448275862069</v>
      </c>
      <c r="F38">
        <f>GT_Spot!Q38</f>
        <v>0</v>
      </c>
      <c r="G38">
        <f>PPCL_NG!Q38</f>
        <v>20.89</v>
      </c>
      <c r="H38">
        <f>PPCL_Spot!Q38</f>
        <v>16.22</v>
      </c>
      <c r="I38">
        <f>Bawana_NG!Q38</f>
        <v>49.15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701.05283690664123</v>
      </c>
      <c r="P38" s="77">
        <v>68.36</v>
      </c>
      <c r="Q38" s="77">
        <v>14.74</v>
      </c>
      <c r="R38" s="80">
        <v>23.75</v>
      </c>
      <c r="S38" s="80">
        <v>0</v>
      </c>
      <c r="T38" s="78">
        <f>SUMPRODUCT(LTA!F38:AJ38,LTA!F$101:AJ$101,LTA!F$104:AJ$104)</f>
        <v>74.81</v>
      </c>
      <c r="U38" s="78">
        <f>SUMPRODUCT(LTA!F38:AJ38,LTA!F$102:AJ$102,LTA!F$104:AJ$104)</f>
        <v>111.33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-70</v>
      </c>
      <c r="AA38" s="117">
        <f>STOA!I38</f>
        <v>7.5</v>
      </c>
      <c r="AB38" s="117">
        <f>-STOA!O38</f>
        <v>-185</v>
      </c>
      <c r="AC38">
        <f t="shared" si="0"/>
        <v>12.531609241486578</v>
      </c>
      <c r="AD38">
        <f t="shared" si="1"/>
        <v>788.76267594101671</v>
      </c>
      <c r="AE38">
        <f>'IDT-1'!C38</f>
        <v>0</v>
      </c>
      <c r="AF38" s="26"/>
      <c r="AG38">
        <f t="shared" si="2"/>
        <v>788.76267594101671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23.245034482758623</v>
      </c>
      <c r="F39">
        <f>GT_Spot!Q39</f>
        <v>0</v>
      </c>
      <c r="G39">
        <f>PPCL_NG!Q39</f>
        <v>20.89</v>
      </c>
      <c r="H39">
        <f>PPCL_Spot!Q39</f>
        <v>14.055405925355906</v>
      </c>
      <c r="I39">
        <f>Bawana_NG!Q39</f>
        <v>49.15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701.98328387010815</v>
      </c>
      <c r="P39" s="77">
        <v>68.36</v>
      </c>
      <c r="Q39" s="77">
        <v>14.74</v>
      </c>
      <c r="R39" s="80">
        <v>23.75</v>
      </c>
      <c r="S39" s="80">
        <v>0</v>
      </c>
      <c r="T39" s="78">
        <f>SUMPRODUCT(LTA!F39:AJ39,LTA!F$101:AJ$101,LTA!F$104:AJ$104)</f>
        <v>87.12</v>
      </c>
      <c r="U39" s="78">
        <f>SUMPRODUCT(LTA!F39:AJ39,LTA!F$102:AJ$102,LTA!F$104:AJ$104)</f>
        <v>112.4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-170</v>
      </c>
      <c r="AA39" s="117">
        <f>STOA!I39</f>
        <v>8.4</v>
      </c>
      <c r="AB39" s="117">
        <f>-STOA!O39</f>
        <v>-85</v>
      </c>
      <c r="AC39">
        <f t="shared" si="0"/>
        <v>12.289119204641098</v>
      </c>
      <c r="AD39">
        <f t="shared" si="1"/>
        <v>841.80460507358168</v>
      </c>
      <c r="AE39">
        <f>'IDT-1'!C39</f>
        <v>0</v>
      </c>
      <c r="AF39" s="26"/>
      <c r="AG39">
        <f t="shared" si="2"/>
        <v>841.80460507358168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23.245034482758623</v>
      </c>
      <c r="F40">
        <f>GT_Spot!Q40</f>
        <v>0</v>
      </c>
      <c r="G40">
        <f>PPCL_NG!Q40</f>
        <v>20.89</v>
      </c>
      <c r="H40">
        <f>PPCL_Spot!Q40</f>
        <v>14.055405925355906</v>
      </c>
      <c r="I40">
        <f>Bawana_NG!Q40</f>
        <v>49.15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701.72366461827119</v>
      </c>
      <c r="P40" s="77">
        <v>68.36</v>
      </c>
      <c r="Q40" s="77">
        <v>14.74</v>
      </c>
      <c r="R40" s="80">
        <v>23.75</v>
      </c>
      <c r="S40" s="80">
        <v>0</v>
      </c>
      <c r="T40" s="78">
        <f>SUMPRODUCT(LTA!F40:AJ40,LTA!F$101:AJ$101,LTA!F$104:AJ$104)</f>
        <v>94.42</v>
      </c>
      <c r="U40" s="78">
        <f>SUMPRODUCT(LTA!F40:AJ40,LTA!F$102:AJ$102,LTA!F$104:AJ$104)</f>
        <v>104.74000000000001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-160</v>
      </c>
      <c r="AA40" s="117">
        <f>STOA!I40</f>
        <v>9</v>
      </c>
      <c r="AB40" s="117">
        <f>-STOA!O40</f>
        <v>-85</v>
      </c>
      <c r="AC40">
        <f t="shared" si="0"/>
        <v>12.510899743279813</v>
      </c>
      <c r="AD40">
        <f t="shared" si="1"/>
        <v>816.56320528310596</v>
      </c>
      <c r="AE40">
        <f>'IDT-1'!C40</f>
        <v>0</v>
      </c>
      <c r="AF40" s="26"/>
      <c r="AG40">
        <f t="shared" si="2"/>
        <v>816.56320528310596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6.1284137931034488</v>
      </c>
      <c r="F41">
        <f>GT_Spot!Q41</f>
        <v>0</v>
      </c>
      <c r="G41">
        <f>PPCL_NG!Q41</f>
        <v>20.89</v>
      </c>
      <c r="H41">
        <f>PPCL_Spot!Q41</f>
        <v>14.055405925355906</v>
      </c>
      <c r="I41">
        <f>Bawana_NG!Q41</f>
        <v>49.15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701.23385742239088</v>
      </c>
      <c r="P41" s="77">
        <v>68.36</v>
      </c>
      <c r="Q41" s="77">
        <v>14.74</v>
      </c>
      <c r="R41" s="80">
        <v>23.75</v>
      </c>
      <c r="S41" s="80">
        <v>0</v>
      </c>
      <c r="T41" s="78">
        <f>SUMPRODUCT(LTA!F41:AJ41,LTA!F$101:AJ$101,LTA!F$104:AJ$104)</f>
        <v>101.09</v>
      </c>
      <c r="U41" s="78">
        <f>SUMPRODUCT(LTA!F41:AJ41,LTA!F$102:AJ$102,LTA!F$104:AJ$104)</f>
        <v>104.51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-145</v>
      </c>
      <c r="AA41" s="117">
        <f>STOA!I41</f>
        <v>9.9</v>
      </c>
      <c r="AB41" s="117">
        <f>-STOA!O41</f>
        <v>-85</v>
      </c>
      <c r="AC41">
        <f t="shared" si="0"/>
        <v>12.163089479743441</v>
      </c>
      <c r="AD41">
        <f t="shared" si="1"/>
        <v>835.64458766110693</v>
      </c>
      <c r="AE41">
        <f>'IDT-1'!C41</f>
        <v>0</v>
      </c>
      <c r="AF41" s="26"/>
      <c r="AG41">
        <f t="shared" si="2"/>
        <v>835.64458766110693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-36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6.1284137931034488</v>
      </c>
      <c r="F42">
        <f>GT_Spot!Q42</f>
        <v>0</v>
      </c>
      <c r="G42">
        <f>PPCL_NG!Q42</f>
        <v>20.89</v>
      </c>
      <c r="H42">
        <f>PPCL_Spot!Q42</f>
        <v>14.055405925355906</v>
      </c>
      <c r="I42">
        <f>Bawana_NG!Q42</f>
        <v>49.15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701.22926767884678</v>
      </c>
      <c r="P42" s="77">
        <v>68.36</v>
      </c>
      <c r="Q42" s="77">
        <v>14.74</v>
      </c>
      <c r="R42" s="80">
        <v>23.75</v>
      </c>
      <c r="S42" s="80">
        <v>0</v>
      </c>
      <c r="T42" s="78">
        <f>SUMPRODUCT(LTA!F42:AJ42,LTA!F$101:AJ$101,LTA!F$104:AJ$104)</f>
        <v>107.07000000000001</v>
      </c>
      <c r="U42" s="78">
        <f>SUMPRODUCT(LTA!F42:AJ42,LTA!F$102:AJ$102,LTA!F$104:AJ$104)</f>
        <v>104.35000000000001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-130</v>
      </c>
      <c r="AA42" s="117">
        <f>STOA!I42</f>
        <v>11.1</v>
      </c>
      <c r="AB42" s="117">
        <f>-STOA!O42</f>
        <v>-85</v>
      </c>
      <c r="AC42">
        <f t="shared" si="0"/>
        <v>12.118287559733906</v>
      </c>
      <c r="AD42">
        <f t="shared" si="1"/>
        <v>854.70479983757241</v>
      </c>
      <c r="AE42">
        <f>'IDT-1'!C42</f>
        <v>0</v>
      </c>
      <c r="AF42" s="26"/>
      <c r="AG42">
        <f t="shared" si="2"/>
        <v>854.70479983757241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6.1284137931034488</v>
      </c>
      <c r="F43">
        <f>GT_Spot!Q43</f>
        <v>0</v>
      </c>
      <c r="G43">
        <f>PPCL_NG!Q43</f>
        <v>20.89</v>
      </c>
      <c r="H43">
        <f>PPCL_Spot!Q43</f>
        <v>8.8899999999999988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700.40312917019003</v>
      </c>
      <c r="P43" s="77">
        <v>68.36</v>
      </c>
      <c r="Q43" s="77">
        <v>14.74</v>
      </c>
      <c r="R43" s="80">
        <v>23.75</v>
      </c>
      <c r="S43" s="80">
        <v>0</v>
      </c>
      <c r="T43" s="78">
        <f>SUMPRODUCT(LTA!F43:AJ43,LTA!F$101:AJ$101,LTA!F$104:AJ$104)</f>
        <v>114.29</v>
      </c>
      <c r="U43" s="78">
        <f>SUMPRODUCT(LTA!F43:AJ43,LTA!F$102:AJ$102,LTA!F$104:AJ$104)</f>
        <v>104.29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-115</v>
      </c>
      <c r="AA43" s="117">
        <f>STOA!I43</f>
        <v>11.7</v>
      </c>
      <c r="AB43" s="117">
        <f>-STOA!O43</f>
        <v>-85</v>
      </c>
      <c r="AC43">
        <f t="shared" si="0"/>
        <v>12.357817284291674</v>
      </c>
      <c r="AD43">
        <f t="shared" si="1"/>
        <v>829.45372567900188</v>
      </c>
      <c r="AE43">
        <f>'IDT-1'!C43</f>
        <v>0</v>
      </c>
      <c r="AF43" s="26"/>
      <c r="AG43">
        <f t="shared" si="2"/>
        <v>829.45372567900188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6.1284137931034488</v>
      </c>
      <c r="F44">
        <f>GT_Spot!Q44</f>
        <v>0</v>
      </c>
      <c r="G44">
        <f>PPCL_NG!Q44</f>
        <v>20.89</v>
      </c>
      <c r="H44">
        <f>PPCL_Spot!Q44</f>
        <v>8.8899999999999988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700.40495427894587</v>
      </c>
      <c r="P44" s="77">
        <v>68.36</v>
      </c>
      <c r="Q44" s="77">
        <v>14.74</v>
      </c>
      <c r="R44" s="80">
        <v>23.75</v>
      </c>
      <c r="S44" s="80">
        <v>0</v>
      </c>
      <c r="T44" s="78">
        <f>SUMPRODUCT(LTA!F44:AJ44,LTA!F$101:AJ$101,LTA!F$104:AJ$104)</f>
        <v>119</v>
      </c>
      <c r="U44" s="78">
        <f>SUMPRODUCT(LTA!F44:AJ44,LTA!F$102:AJ$102,LTA!F$104:AJ$104)</f>
        <v>104.11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-105</v>
      </c>
      <c r="AA44" s="117">
        <f>STOA!I44</f>
        <v>12.6</v>
      </c>
      <c r="AB44" s="117">
        <f>-STOA!O44</f>
        <v>-85</v>
      </c>
      <c r="AC44">
        <f t="shared" si="0"/>
        <v>11.961710969138956</v>
      </c>
      <c r="AD44">
        <f t="shared" si="1"/>
        <v>885.28165710291034</v>
      </c>
      <c r="AE44">
        <f>'IDT-1'!C44</f>
        <v>0</v>
      </c>
      <c r="AF44" s="26"/>
      <c r="AG44">
        <f t="shared" si="2"/>
        <v>885.28165710291034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6.1284137931034488</v>
      </c>
      <c r="F45">
        <f>GT_Spot!Q45</f>
        <v>0</v>
      </c>
      <c r="G45">
        <f>PPCL_NG!Q45</f>
        <v>20.89</v>
      </c>
      <c r="H45">
        <f>PPCL_Spot!Q45</f>
        <v>10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700.41840925817667</v>
      </c>
      <c r="P45" s="77">
        <v>68.36</v>
      </c>
      <c r="Q45" s="77">
        <v>14.74</v>
      </c>
      <c r="R45" s="80">
        <v>23.75</v>
      </c>
      <c r="S45" s="80">
        <v>0</v>
      </c>
      <c r="T45" s="78">
        <f>SUMPRODUCT(LTA!F45:AJ45,LTA!F$101:AJ$101,LTA!F$104:AJ$104)</f>
        <v>122.79</v>
      </c>
      <c r="U45" s="78">
        <f>SUMPRODUCT(LTA!F45:AJ45,LTA!F$102:AJ$102,LTA!F$104:AJ$104)</f>
        <v>103.99000000000001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-90</v>
      </c>
      <c r="AA45" s="117">
        <f>STOA!I45</f>
        <v>13.2</v>
      </c>
      <c r="AB45" s="117">
        <f>-STOA!O45</f>
        <v>-85</v>
      </c>
      <c r="AC45">
        <f t="shared" si="0"/>
        <v>11.654048272068378</v>
      </c>
      <c r="AD45">
        <f t="shared" si="1"/>
        <v>930.9827747792117</v>
      </c>
      <c r="AE45">
        <f>'IDT-1'!C45</f>
        <v>0</v>
      </c>
      <c r="AF45" s="26"/>
      <c r="AG45">
        <f t="shared" si="2"/>
        <v>930.9827747792117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6.1284137931034488</v>
      </c>
      <c r="F46">
        <f>GT_Spot!Q46</f>
        <v>0</v>
      </c>
      <c r="G46">
        <f>PPCL_NG!Q46</f>
        <v>20.89</v>
      </c>
      <c r="H46">
        <f>PPCL_Spot!Q46</f>
        <v>8.8899999999999988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700.4026857106079</v>
      </c>
      <c r="P46" s="77">
        <v>68.36</v>
      </c>
      <c r="Q46" s="77">
        <v>14.74</v>
      </c>
      <c r="R46" s="80">
        <v>23.75</v>
      </c>
      <c r="S46" s="80">
        <v>0</v>
      </c>
      <c r="T46" s="78">
        <f>SUMPRODUCT(LTA!F46:AJ46,LTA!F$101:AJ$101,LTA!F$104:AJ$104)</f>
        <v>125.43</v>
      </c>
      <c r="U46" s="78">
        <f>SUMPRODUCT(LTA!F46:AJ46,LTA!F$102:AJ$102,LTA!F$104:AJ$104)</f>
        <v>103.89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-80</v>
      </c>
      <c r="AA46" s="117">
        <f>STOA!I46</f>
        <v>13.8</v>
      </c>
      <c r="AB46" s="117">
        <f>-STOA!O46</f>
        <v>-85</v>
      </c>
      <c r="AC46">
        <f t="shared" si="0"/>
        <v>11.449820716794889</v>
      </c>
      <c r="AD46">
        <f t="shared" si="1"/>
        <v>958.20127878691665</v>
      </c>
      <c r="AE46">
        <f>'IDT-1'!C46</f>
        <v>0</v>
      </c>
      <c r="AF46" s="26"/>
      <c r="AG46">
        <f t="shared" si="2"/>
        <v>958.20127878691665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6.1284137931034488</v>
      </c>
      <c r="F47">
        <f>GT_Spot!Q47</f>
        <v>0</v>
      </c>
      <c r="G47">
        <f>PPCL_NG!Q47</f>
        <v>20.89</v>
      </c>
      <c r="H47">
        <f>PPCL_Spot!Q47</f>
        <v>8.8899999999999988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700.27056952685712</v>
      </c>
      <c r="P47" s="77">
        <v>68.36</v>
      </c>
      <c r="Q47" s="77">
        <v>14.74</v>
      </c>
      <c r="R47" s="80">
        <v>23.75</v>
      </c>
      <c r="S47" s="80">
        <v>0</v>
      </c>
      <c r="T47" s="78">
        <f>SUMPRODUCT(LTA!F47:AJ47,LTA!F$101:AJ$101,LTA!F$104:AJ$104)</f>
        <v>127.17</v>
      </c>
      <c r="U47" s="78">
        <f>SUMPRODUCT(LTA!F47:AJ47,LTA!F$102:AJ$102,LTA!F$104:AJ$104)</f>
        <v>103.87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-75</v>
      </c>
      <c r="AA47" s="117">
        <f>STOA!I47</f>
        <v>13.8</v>
      </c>
      <c r="AB47" s="117">
        <f>-STOA!O47</f>
        <v>-85</v>
      </c>
      <c r="AC47">
        <f t="shared" si="0"/>
        <v>11.685747282432766</v>
      </c>
      <c r="AD47">
        <f t="shared" si="1"/>
        <v>934.55323603752788</v>
      </c>
      <c r="AE47">
        <f>'IDT-1'!C47</f>
        <v>0</v>
      </c>
      <c r="AF47" s="26"/>
      <c r="AG47">
        <f t="shared" si="2"/>
        <v>934.55323603752788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6.1284137931034488</v>
      </c>
      <c r="F48">
        <f>GT_Spot!Q48</f>
        <v>0</v>
      </c>
      <c r="G48">
        <f>PPCL_NG!Q48</f>
        <v>20.89</v>
      </c>
      <c r="H48">
        <f>PPCL_Spot!Q48</f>
        <v>8.8899999999999988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700.26800187832339</v>
      </c>
      <c r="P48" s="77">
        <v>68.36</v>
      </c>
      <c r="Q48" s="77">
        <v>14.74</v>
      </c>
      <c r="R48" s="80">
        <v>23.75</v>
      </c>
      <c r="S48" s="80">
        <v>0</v>
      </c>
      <c r="T48" s="78">
        <f>SUMPRODUCT(LTA!F48:AJ48,LTA!F$101:AJ$101,LTA!F$104:AJ$104)</f>
        <v>128.25</v>
      </c>
      <c r="U48" s="78">
        <f>SUMPRODUCT(LTA!F48:AJ48,LTA!F$102:AJ$102,LTA!F$104:AJ$104)</f>
        <v>103.82000000000001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-65</v>
      </c>
      <c r="AA48" s="117">
        <f>STOA!I48</f>
        <v>13.8</v>
      </c>
      <c r="AB48" s="117">
        <f>-STOA!O48</f>
        <v>-85</v>
      </c>
      <c r="AC48">
        <f t="shared" si="0"/>
        <v>11.472835499070785</v>
      </c>
      <c r="AD48">
        <f t="shared" si="1"/>
        <v>960.79358017235597</v>
      </c>
      <c r="AE48">
        <f>'IDT-1'!C48</f>
        <v>0</v>
      </c>
      <c r="AF48" s="26"/>
      <c r="AG48">
        <f t="shared" si="2"/>
        <v>960.79358017235597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9.1923999999999992</v>
      </c>
      <c r="F49">
        <f>GT_Spot!Q49</f>
        <v>0</v>
      </c>
      <c r="G49">
        <f>PPCL_NG!Q49</f>
        <v>20.89</v>
      </c>
      <c r="H49">
        <f>PPCL_Spot!Q49</f>
        <v>14.284048313202833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697.57234655580794</v>
      </c>
      <c r="P49" s="77">
        <v>68.36</v>
      </c>
      <c r="Q49" s="77">
        <v>14.74</v>
      </c>
      <c r="R49" s="80">
        <v>23.75</v>
      </c>
      <c r="S49" s="80">
        <v>0</v>
      </c>
      <c r="T49" s="78">
        <f>SUMPRODUCT(LTA!F49:AJ49,LTA!F$101:AJ$101,LTA!F$104:AJ$104)</f>
        <v>130.23000000000002</v>
      </c>
      <c r="U49" s="78">
        <f>SUMPRODUCT(LTA!F49:AJ49,LTA!F$102:AJ$102,LTA!F$104:AJ$104)</f>
        <v>103.77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-45</v>
      </c>
      <c r="AA49" s="117">
        <f>STOA!I49</f>
        <v>13.8</v>
      </c>
      <c r="AB49" s="117">
        <f>-STOA!O49</f>
        <v>-85</v>
      </c>
      <c r="AC49">
        <f t="shared" si="0"/>
        <v>11.229793972732686</v>
      </c>
      <c r="AD49">
        <f t="shared" si="1"/>
        <v>1003.7290008962781</v>
      </c>
      <c r="AE49">
        <f>'IDT-1'!C49</f>
        <v>0</v>
      </c>
      <c r="AF49" s="26"/>
      <c r="AG49">
        <f t="shared" si="2"/>
        <v>1003.7290008962781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9.1923999999999992</v>
      </c>
      <c r="F50">
        <f>GT_Spot!Q50</f>
        <v>0</v>
      </c>
      <c r="G50">
        <f>PPCL_NG!Q50</f>
        <v>20.89</v>
      </c>
      <c r="H50">
        <f>PPCL_Spot!Q50</f>
        <v>14.284048313202833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696.95769459914311</v>
      </c>
      <c r="P50" s="77">
        <v>68.36</v>
      </c>
      <c r="Q50" s="77">
        <v>14.74</v>
      </c>
      <c r="R50" s="80">
        <v>23.75</v>
      </c>
      <c r="S50" s="80">
        <v>0</v>
      </c>
      <c r="T50" s="78">
        <f>SUMPRODUCT(LTA!F50:AJ50,LTA!F$101:AJ$101,LTA!F$104:AJ$104)</f>
        <v>130.29</v>
      </c>
      <c r="U50" s="78">
        <f>SUMPRODUCT(LTA!F50:AJ50,LTA!F$102:AJ$102,LTA!F$104:AJ$104)</f>
        <v>103.76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-45</v>
      </c>
      <c r="AA50" s="117">
        <f>STOA!I50</f>
        <v>14.1</v>
      </c>
      <c r="AB50" s="117">
        <f>-STOA!O50</f>
        <v>-85</v>
      </c>
      <c r="AC50">
        <f t="shared" si="0"/>
        <v>11.53819949879087</v>
      </c>
      <c r="AD50">
        <f t="shared" si="1"/>
        <v>968.15594341355495</v>
      </c>
      <c r="AE50">
        <f>'IDT-1'!C50</f>
        <v>0</v>
      </c>
      <c r="AF50" s="26"/>
      <c r="AG50">
        <f t="shared" si="2"/>
        <v>968.15594341355495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6.3994484660461914</v>
      </c>
      <c r="F51">
        <f>GT_Spot!Q51</f>
        <v>0</v>
      </c>
      <c r="G51">
        <f>PPCL_NG!Q51</f>
        <v>20.89</v>
      </c>
      <c r="H51">
        <f>PPCL_Spot!Q51</f>
        <v>10.715953307392995</v>
      </c>
      <c r="I51">
        <f>Bawana_NG!Q51</f>
        <v>46.812008599984914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700.38984587262416</v>
      </c>
      <c r="P51" s="77">
        <v>68.36</v>
      </c>
      <c r="Q51" s="77">
        <v>14.74</v>
      </c>
      <c r="R51" s="80">
        <v>23.75</v>
      </c>
      <c r="S51" s="80">
        <v>0</v>
      </c>
      <c r="T51" s="78">
        <f>SUMPRODUCT(LTA!F51:AJ51,LTA!F$101:AJ$101,LTA!F$104:AJ$104)</f>
        <v>130.93</v>
      </c>
      <c r="U51" s="78">
        <f>SUMPRODUCT(LTA!F51:AJ51,LTA!F$102:AJ$102,LTA!F$104:AJ$104)</f>
        <v>103.75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-35</v>
      </c>
      <c r="AA51" s="117">
        <f>STOA!I51</f>
        <v>14.4</v>
      </c>
      <c r="AB51" s="117">
        <f>-STOA!O51</f>
        <v>-85</v>
      </c>
      <c r="AC51">
        <f t="shared" si="0"/>
        <v>11.373726983294524</v>
      </c>
      <c r="AD51">
        <f t="shared" si="1"/>
        <v>979.76352926275376</v>
      </c>
      <c r="AE51">
        <f>'IDT-1'!C51</f>
        <v>0</v>
      </c>
      <c r="AF51" s="26"/>
      <c r="AG51">
        <f t="shared" si="2"/>
        <v>979.76352926275376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6.3994484660461914</v>
      </c>
      <c r="F52">
        <f>GT_Spot!Q52</f>
        <v>0</v>
      </c>
      <c r="G52">
        <f>PPCL_NG!Q52</f>
        <v>20.89</v>
      </c>
      <c r="H52">
        <f>PPCL_Spot!Q52</f>
        <v>11.905952976488246</v>
      </c>
      <c r="I52">
        <f>Bawana_NG!Q52</f>
        <v>46.812008599984914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700.42465298941943</v>
      </c>
      <c r="P52" s="77">
        <v>68.36</v>
      </c>
      <c r="Q52" s="77">
        <v>14.74</v>
      </c>
      <c r="R52" s="80">
        <v>23.75</v>
      </c>
      <c r="S52" s="80">
        <v>0</v>
      </c>
      <c r="T52" s="78">
        <f>SUMPRODUCT(LTA!F52:AJ52,LTA!F$101:AJ$101,LTA!F$104:AJ$104)</f>
        <v>130.63999999999999</v>
      </c>
      <c r="U52" s="78">
        <f>SUMPRODUCT(LTA!F52:AJ52,LTA!F$102:AJ$102,LTA!F$104:AJ$104)</f>
        <v>103.69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14.7</v>
      </c>
      <c r="AB52" s="117">
        <f>-STOA!O52</f>
        <v>-85</v>
      </c>
      <c r="AC52">
        <f t="shared" si="0"/>
        <v>11.339674645399384</v>
      </c>
      <c r="AD52">
        <f t="shared" si="1"/>
        <v>985.97238838653948</v>
      </c>
      <c r="AE52">
        <f>'IDT-1'!C52</f>
        <v>0</v>
      </c>
      <c r="AF52" s="26"/>
      <c r="AG52">
        <f t="shared" si="2"/>
        <v>985.97238838653948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6.3994484660461914</v>
      </c>
      <c r="F53">
        <f>GT_Spot!Q53</f>
        <v>0</v>
      </c>
      <c r="G53">
        <f>PPCL_NG!Q53</f>
        <v>20.89</v>
      </c>
      <c r="H53">
        <f>PPCL_Spot!Q53</f>
        <v>11.905952976488246</v>
      </c>
      <c r="I53">
        <f>Bawana_NG!Q53</f>
        <v>46.812008599984914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702.68068480917782</v>
      </c>
      <c r="P53" s="77">
        <v>68.36</v>
      </c>
      <c r="Q53" s="77">
        <v>14.74</v>
      </c>
      <c r="R53" s="80">
        <v>23.75</v>
      </c>
      <c r="S53" s="80">
        <v>0</v>
      </c>
      <c r="T53" s="78">
        <f>SUMPRODUCT(LTA!F53:AJ53,LTA!F$101:AJ$101,LTA!F$104:AJ$104)</f>
        <v>131.26999999999998</v>
      </c>
      <c r="U53" s="78">
        <f>SUMPRODUCT(LTA!F53:AJ53,LTA!F$102:AJ$102,LTA!F$104:AJ$104)</f>
        <v>106.84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-40</v>
      </c>
      <c r="AA53" s="117">
        <f>STOA!I53</f>
        <v>15.9</v>
      </c>
      <c r="AB53" s="117">
        <f>-STOA!O53</f>
        <v>-85</v>
      </c>
      <c r="AC53">
        <f t="shared" si="0"/>
        <v>11.669695551079116</v>
      </c>
      <c r="AD53">
        <f t="shared" si="1"/>
        <v>962.87839930061807</v>
      </c>
      <c r="AE53">
        <f>'IDT-1'!C53</f>
        <v>0</v>
      </c>
      <c r="AF53" s="26"/>
      <c r="AG53">
        <f t="shared" si="2"/>
        <v>962.87839930061807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6.3994484660461914</v>
      </c>
      <c r="F54">
        <f>GT_Spot!Q54</f>
        <v>0</v>
      </c>
      <c r="G54">
        <f>PPCL_NG!Q54</f>
        <v>20.89</v>
      </c>
      <c r="H54">
        <f>PPCL_Spot!Q54</f>
        <v>11.905952976488246</v>
      </c>
      <c r="I54">
        <f>Bawana_NG!Q54</f>
        <v>46.812008599984914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702.68033635528241</v>
      </c>
      <c r="P54" s="77">
        <v>68.36</v>
      </c>
      <c r="Q54" s="77">
        <v>14.74</v>
      </c>
      <c r="R54" s="80">
        <v>23.75</v>
      </c>
      <c r="S54" s="80">
        <v>0</v>
      </c>
      <c r="T54" s="78">
        <f>SUMPRODUCT(LTA!F54:AJ54,LTA!F$101:AJ$101,LTA!F$104:AJ$104)</f>
        <v>131.97000000000003</v>
      </c>
      <c r="U54" s="78">
        <f>SUMPRODUCT(LTA!F54:AJ54,LTA!F$102:AJ$102,LTA!F$104:AJ$104)</f>
        <v>107.02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-45</v>
      </c>
      <c r="AA54" s="117">
        <f>STOA!I54</f>
        <v>15.9</v>
      </c>
      <c r="AB54" s="117">
        <f>-STOA!O54</f>
        <v>-85</v>
      </c>
      <c r="AC54">
        <f t="shared" si="0"/>
        <v>11.633045847073863</v>
      </c>
      <c r="AD54">
        <f t="shared" si="1"/>
        <v>968.79470055072807</v>
      </c>
      <c r="AE54">
        <f>'IDT-1'!C54</f>
        <v>0</v>
      </c>
      <c r="AF54" s="26"/>
      <c r="AG54">
        <f t="shared" si="2"/>
        <v>968.79470055072807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6.3994484660461914</v>
      </c>
      <c r="F55">
        <f>GT_Spot!Q55</f>
        <v>0</v>
      </c>
      <c r="G55">
        <f>PPCL_NG!Q55</f>
        <v>20.89</v>
      </c>
      <c r="H55">
        <f>PPCL_Spot!Q55</f>
        <v>11.905952976488246</v>
      </c>
      <c r="I55">
        <f>Bawana_NG!Q55</f>
        <v>46.812008599984914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702.69663322150063</v>
      </c>
      <c r="P55" s="77">
        <v>68.36</v>
      </c>
      <c r="Q55" s="77">
        <v>14.74</v>
      </c>
      <c r="R55" s="80">
        <v>23.75</v>
      </c>
      <c r="S55" s="80">
        <v>0</v>
      </c>
      <c r="T55" s="78">
        <f>SUMPRODUCT(LTA!F55:AJ55,LTA!F$101:AJ$101,LTA!F$104:AJ$104)</f>
        <v>132.69999999999999</v>
      </c>
      <c r="U55" s="78">
        <f>SUMPRODUCT(LTA!F55:AJ55,LTA!F$102:AJ$102,LTA!F$104:AJ$104)</f>
        <v>107.05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-65</v>
      </c>
      <c r="AA55" s="117">
        <f>STOA!I55</f>
        <v>15.9</v>
      </c>
      <c r="AB55" s="117">
        <f>-STOA!O55</f>
        <v>-85</v>
      </c>
      <c r="AC55">
        <f t="shared" si="0"/>
        <v>11.906221085162443</v>
      </c>
      <c r="AD55">
        <f t="shared" si="1"/>
        <v>939.2978221788577</v>
      </c>
      <c r="AE55">
        <f>'IDT-1'!C55</f>
        <v>0</v>
      </c>
      <c r="AF55" s="26"/>
      <c r="AG55">
        <f t="shared" si="2"/>
        <v>939.2978221788577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4.8308400000000002</v>
      </c>
      <c r="F56">
        <f>GT_Spot!Q56</f>
        <v>0</v>
      </c>
      <c r="G56">
        <f>PPCL_NG!Q56</f>
        <v>20.89</v>
      </c>
      <c r="H56">
        <f>PPCL_Spot!Q56</f>
        <v>11.905952976488246</v>
      </c>
      <c r="I56">
        <f>Bawana_NG!Q56</f>
        <v>46.812008599984914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702.69740733514686</v>
      </c>
      <c r="P56" s="77">
        <v>68.36</v>
      </c>
      <c r="Q56" s="77">
        <v>14.74</v>
      </c>
      <c r="R56" s="80">
        <v>23.75</v>
      </c>
      <c r="S56" s="80">
        <v>0</v>
      </c>
      <c r="T56" s="78">
        <f>SUMPRODUCT(LTA!F56:AJ56,LTA!F$101:AJ$101,LTA!F$104:AJ$104)</f>
        <v>131.13</v>
      </c>
      <c r="U56" s="78">
        <f>SUMPRODUCT(LTA!F56:AJ56,LTA!F$102:AJ$102,LTA!F$104:AJ$104)</f>
        <v>107.10000000000001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-75</v>
      </c>
      <c r="AA56" s="117">
        <f>STOA!I56</f>
        <v>15</v>
      </c>
      <c r="AB56" s="117">
        <f>-STOA!O56</f>
        <v>-85</v>
      </c>
      <c r="AC56">
        <f t="shared" si="0"/>
        <v>11.516003041973509</v>
      </c>
      <c r="AD56">
        <f t="shared" si="1"/>
        <v>975.70020586964654</v>
      </c>
      <c r="AE56">
        <f>'IDT-1'!C56</f>
        <v>0</v>
      </c>
      <c r="AF56" s="26"/>
      <c r="AG56">
        <f t="shared" si="2"/>
        <v>975.70020586964654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4.8308400000000002</v>
      </c>
      <c r="F57">
        <f>GT_Spot!Q57</f>
        <v>0</v>
      </c>
      <c r="G57">
        <f>PPCL_NG!Q57</f>
        <v>20.89</v>
      </c>
      <c r="H57">
        <f>PPCL_Spot!Q57</f>
        <v>10.715953307392995</v>
      </c>
      <c r="I57">
        <f>Bawana_NG!Q57</f>
        <v>46.812008599984914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702.56905426696494</v>
      </c>
      <c r="P57" s="77">
        <v>68.36</v>
      </c>
      <c r="Q57" s="77">
        <v>14.74</v>
      </c>
      <c r="R57" s="80">
        <v>23.75</v>
      </c>
      <c r="S57" s="80">
        <v>0</v>
      </c>
      <c r="T57" s="78">
        <f>SUMPRODUCT(LTA!F57:AJ57,LTA!F$101:AJ$101,LTA!F$104:AJ$104)</f>
        <v>131.36000000000001</v>
      </c>
      <c r="U57" s="78">
        <f>SUMPRODUCT(LTA!F57:AJ57,LTA!F$102:AJ$102,LTA!F$104:AJ$104)</f>
        <v>107.31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-80</v>
      </c>
      <c r="AA57" s="117">
        <f>STOA!I57</f>
        <v>14.7</v>
      </c>
      <c r="AB57" s="117">
        <f>-STOA!O57</f>
        <v>-85</v>
      </c>
      <c r="AC57">
        <f t="shared" si="0"/>
        <v>11.816368001162306</v>
      </c>
      <c r="AD57">
        <f t="shared" si="1"/>
        <v>939.22148817318066</v>
      </c>
      <c r="AE57">
        <f>'IDT-1'!C57</f>
        <v>0</v>
      </c>
      <c r="AF57" s="26"/>
      <c r="AG57">
        <f t="shared" si="2"/>
        <v>939.22148817318066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4.8308400000000002</v>
      </c>
      <c r="F58">
        <f>GT_Spot!Q58</f>
        <v>0</v>
      </c>
      <c r="G58">
        <f>PPCL_NG!Q58</f>
        <v>20.89</v>
      </c>
      <c r="H58">
        <f>PPCL_Spot!Q58</f>
        <v>11.905952976488246</v>
      </c>
      <c r="I58">
        <f>Bawana_NG!Q58</f>
        <v>46.812008599984914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704.36607561664778</v>
      </c>
      <c r="P58" s="77">
        <v>68.36</v>
      </c>
      <c r="Q58" s="77">
        <v>14.74</v>
      </c>
      <c r="R58" s="80">
        <v>23.75</v>
      </c>
      <c r="S58" s="80">
        <v>0</v>
      </c>
      <c r="T58" s="78">
        <f>SUMPRODUCT(LTA!F58:AJ58,LTA!F$101:AJ$101,LTA!F$104:AJ$104)</f>
        <v>130.81</v>
      </c>
      <c r="U58" s="78">
        <f>SUMPRODUCT(LTA!F58:AJ58,LTA!F$102:AJ$102,LTA!F$104:AJ$104)</f>
        <v>107.60000000000001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-65</v>
      </c>
      <c r="AA58" s="117">
        <f>STOA!I58</f>
        <v>14.7</v>
      </c>
      <c r="AB58" s="117">
        <f>-STOA!O58</f>
        <v>-85</v>
      </c>
      <c r="AC58">
        <f t="shared" si="0"/>
        <v>11.61841259807267</v>
      </c>
      <c r="AD58">
        <f t="shared" si="1"/>
        <v>967.14646459504831</v>
      </c>
      <c r="AE58">
        <f>'IDT-1'!C58</f>
        <v>0</v>
      </c>
      <c r="AF58" s="26"/>
      <c r="AG58">
        <f t="shared" si="2"/>
        <v>967.14646459504831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5.5890000000000004</v>
      </c>
      <c r="F59">
        <f>GT_Spot!Q59</f>
        <v>0</v>
      </c>
      <c r="G59">
        <f>PPCL_NG!Q59</f>
        <v>20.89</v>
      </c>
      <c r="H59">
        <f>PPCL_Spot!Q59</f>
        <v>10.715953307392995</v>
      </c>
      <c r="I59">
        <f>Bawana_NG!Q59</f>
        <v>46.812008599984914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713.04037911904766</v>
      </c>
      <c r="P59" s="77">
        <v>68.36</v>
      </c>
      <c r="Q59" s="77">
        <v>14.74</v>
      </c>
      <c r="R59" s="80">
        <v>23.75</v>
      </c>
      <c r="S59" s="80">
        <v>0</v>
      </c>
      <c r="T59" s="78">
        <f>SUMPRODUCT(LTA!F59:AJ59,LTA!F$101:AJ$101,LTA!F$104:AJ$104)</f>
        <v>129.55000000000001</v>
      </c>
      <c r="U59" s="78">
        <f>SUMPRODUCT(LTA!F59:AJ59,LTA!F$102:AJ$102,LTA!F$104:AJ$104)</f>
        <v>104.54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-65</v>
      </c>
      <c r="AA59" s="117">
        <f>STOA!I59</f>
        <v>14.7</v>
      </c>
      <c r="AB59" s="117">
        <f>-STOA!O59</f>
        <v>-85</v>
      </c>
      <c r="AC59">
        <f t="shared" si="0"/>
        <v>11.519758366972823</v>
      </c>
      <c r="AD59">
        <f t="shared" si="1"/>
        <v>986.16758265945282</v>
      </c>
      <c r="AE59">
        <f>'IDT-1'!C59</f>
        <v>0</v>
      </c>
      <c r="AF59" s="26"/>
      <c r="AG59">
        <f t="shared" si="2"/>
        <v>986.16758265945282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5.5890000000000004</v>
      </c>
      <c r="F60">
        <f>GT_Spot!Q60</f>
        <v>0</v>
      </c>
      <c r="G60">
        <f>PPCL_NG!Q60</f>
        <v>20.89</v>
      </c>
      <c r="H60">
        <f>PPCL_Spot!Q60</f>
        <v>10.715953307392995</v>
      </c>
      <c r="I60">
        <f>Bawana_NG!Q60</f>
        <v>46.812008599984914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721.14496699044003</v>
      </c>
      <c r="P60" s="77">
        <v>68.36</v>
      </c>
      <c r="Q60" s="77">
        <v>14.74</v>
      </c>
      <c r="R60" s="80">
        <v>23.75</v>
      </c>
      <c r="S60" s="80">
        <v>0</v>
      </c>
      <c r="T60" s="78">
        <f>SUMPRODUCT(LTA!F60:AJ60,LTA!F$101:AJ$101,LTA!F$104:AJ$104)</f>
        <v>129.26</v>
      </c>
      <c r="U60" s="78">
        <f>SUMPRODUCT(LTA!F60:AJ60,LTA!F$102:AJ$102,LTA!F$104:AJ$104)</f>
        <v>104.54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-65</v>
      </c>
      <c r="AA60" s="117">
        <f>STOA!I60</f>
        <v>14.1</v>
      </c>
      <c r="AB60" s="117">
        <f>-STOA!O60</f>
        <v>-85</v>
      </c>
      <c r="AC60">
        <f t="shared" si="0"/>
        <v>11.583246740241073</v>
      </c>
      <c r="AD60">
        <f t="shared" si="1"/>
        <v>993.31868215757686</v>
      </c>
      <c r="AE60">
        <f>'IDT-1'!C60</f>
        <v>0</v>
      </c>
      <c r="AF60" s="26"/>
      <c r="AG60">
        <f t="shared" si="2"/>
        <v>993.31868215757686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5.5890000000000004</v>
      </c>
      <c r="F61">
        <f>GT_Spot!Q61</f>
        <v>0</v>
      </c>
      <c r="G61">
        <f>PPCL_NG!Q61</f>
        <v>20.89</v>
      </c>
      <c r="H61">
        <f>PPCL_Spot!Q61</f>
        <v>10.715953307392995</v>
      </c>
      <c r="I61">
        <f>Bawana_NG!Q61</f>
        <v>46.812008599984914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732.42466356239891</v>
      </c>
      <c r="P61" s="77">
        <v>68.36</v>
      </c>
      <c r="Q61" s="77">
        <v>14.74</v>
      </c>
      <c r="R61" s="80">
        <v>23.75</v>
      </c>
      <c r="S61" s="80">
        <v>0</v>
      </c>
      <c r="T61" s="78">
        <f>SUMPRODUCT(LTA!F61:AJ61,LTA!F$101:AJ$101,LTA!F$104:AJ$104)</f>
        <v>126.52</v>
      </c>
      <c r="U61" s="78">
        <f>SUMPRODUCT(LTA!F61:AJ61,LTA!F$102:AJ$102,LTA!F$104:AJ$104)</f>
        <v>104.59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-50</v>
      </c>
      <c r="AA61" s="117">
        <f>STOA!I61</f>
        <v>13.5</v>
      </c>
      <c r="AB61" s="117">
        <f>-STOA!O61</f>
        <v>-85</v>
      </c>
      <c r="AC61">
        <f t="shared" si="0"/>
        <v>11.742337345296265</v>
      </c>
      <c r="AD61">
        <f t="shared" si="1"/>
        <v>991.14928812448045</v>
      </c>
      <c r="AE61">
        <f>'IDT-1'!C61</f>
        <v>0</v>
      </c>
      <c r="AF61" s="26"/>
      <c r="AG61">
        <f t="shared" si="2"/>
        <v>991.14928812448045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5.5890000000000004</v>
      </c>
      <c r="F62">
        <f>GT_Spot!Q62</f>
        <v>0</v>
      </c>
      <c r="G62">
        <f>PPCL_NG!Q62</f>
        <v>20.89</v>
      </c>
      <c r="H62">
        <f>PPCL_Spot!Q62</f>
        <v>10.715953307392995</v>
      </c>
      <c r="I62">
        <f>Bawana_NG!Q62</f>
        <v>46.812008599984914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732.32312644728268</v>
      </c>
      <c r="P62" s="77">
        <v>68.36</v>
      </c>
      <c r="Q62" s="77">
        <v>14.74</v>
      </c>
      <c r="R62" s="80">
        <v>23.75</v>
      </c>
      <c r="S62" s="80">
        <v>0</v>
      </c>
      <c r="T62" s="78">
        <f>SUMPRODUCT(LTA!F62:AJ62,LTA!F$101:AJ$101,LTA!F$104:AJ$104)</f>
        <v>124.24</v>
      </c>
      <c r="U62" s="78">
        <f>SUMPRODUCT(LTA!F62:AJ62,LTA!F$102:AJ$102,LTA!F$104:AJ$104)</f>
        <v>104.60000000000001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13.2</v>
      </c>
      <c r="AB62" s="117">
        <f>-STOA!O62</f>
        <v>-85</v>
      </c>
      <c r="AC62">
        <f t="shared" si="0"/>
        <v>11.630046543461287</v>
      </c>
      <c r="AD62">
        <f t="shared" si="1"/>
        <v>998.59004181119917</v>
      </c>
      <c r="AE62">
        <f>'IDT-1'!C62</f>
        <v>0</v>
      </c>
      <c r="AF62" s="26"/>
      <c r="AG62">
        <f t="shared" si="2"/>
        <v>998.59004181119917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5.5890000000000004</v>
      </c>
      <c r="F63">
        <f>GT_Spot!Q63</f>
        <v>0</v>
      </c>
      <c r="G63">
        <f>PPCL_NG!Q63</f>
        <v>20.89</v>
      </c>
      <c r="H63">
        <f>PPCL_Spot!Q63</f>
        <v>8.33</v>
      </c>
      <c r="I63">
        <f>Bawana_NG!Q63</f>
        <v>46.812008599984914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732.17653732193344</v>
      </c>
      <c r="P63" s="77">
        <v>68.36</v>
      </c>
      <c r="Q63" s="77">
        <v>14.74</v>
      </c>
      <c r="R63" s="80">
        <v>23.75</v>
      </c>
      <c r="S63" s="80">
        <v>0</v>
      </c>
      <c r="T63" s="78">
        <f>SUMPRODUCT(LTA!F63:AJ63,LTA!F$101:AJ$101,LTA!F$104:AJ$104)</f>
        <v>120.73</v>
      </c>
      <c r="U63" s="78">
        <f>SUMPRODUCT(LTA!F63:AJ63,LTA!F$102:AJ$102,LTA!F$104:AJ$104)</f>
        <v>104.72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12.6</v>
      </c>
      <c r="AB63" s="117">
        <f>-STOA!O63</f>
        <v>-85</v>
      </c>
      <c r="AC63">
        <f t="shared" si="0"/>
        <v>11.794601358108039</v>
      </c>
      <c r="AD63">
        <f t="shared" si="1"/>
        <v>966.90294456381014</v>
      </c>
      <c r="AE63">
        <f>'IDT-1'!C63</f>
        <v>0</v>
      </c>
      <c r="AF63" s="26"/>
      <c r="AG63">
        <f t="shared" si="2"/>
        <v>966.90294456381014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5.5890000000000004</v>
      </c>
      <c r="F64">
        <f>GT_Spot!Q64</f>
        <v>0</v>
      </c>
      <c r="G64">
        <f>PPCL_NG!Q64</f>
        <v>20.89</v>
      </c>
      <c r="H64">
        <f>PPCL_Spot!Q64</f>
        <v>10.715953307392995</v>
      </c>
      <c r="I64">
        <f>Bawana_NG!Q64</f>
        <v>46.812008599984914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732.17424889406595</v>
      </c>
      <c r="P64" s="77">
        <v>68.36</v>
      </c>
      <c r="Q64" s="77">
        <v>14.74</v>
      </c>
      <c r="R64" s="80">
        <v>23.75</v>
      </c>
      <c r="S64" s="80">
        <v>0</v>
      </c>
      <c r="T64" s="78">
        <f>SUMPRODUCT(LTA!F64:AJ64,LTA!F$101:AJ$101,LTA!F$104:AJ$104)</f>
        <v>115.72000000000001</v>
      </c>
      <c r="U64" s="78">
        <f>SUMPRODUCT(LTA!F64:AJ64,LTA!F$102:AJ$102,LTA!F$104:AJ$104)</f>
        <v>105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-15</v>
      </c>
      <c r="AA64" s="117">
        <f>STOA!I64</f>
        <v>11.7</v>
      </c>
      <c r="AB64" s="117">
        <f>-STOA!O64</f>
        <v>-85</v>
      </c>
      <c r="AC64">
        <f t="shared" si="0"/>
        <v>11.632861696214935</v>
      </c>
      <c r="AD64">
        <f t="shared" si="1"/>
        <v>978.818349105229</v>
      </c>
      <c r="AE64">
        <f>'IDT-1'!C64</f>
        <v>0</v>
      </c>
      <c r="AF64" s="26"/>
      <c r="AG64">
        <f t="shared" si="2"/>
        <v>978.818349105229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5.5890000000000004</v>
      </c>
      <c r="F65">
        <f>GT_Spot!Q65</f>
        <v>0</v>
      </c>
      <c r="G65">
        <f>PPCL_NG!Q65</f>
        <v>20.89</v>
      </c>
      <c r="H65">
        <f>PPCL_Spot!Q65</f>
        <v>10.715953307392995</v>
      </c>
      <c r="I65">
        <f>Bawana_NG!Q65</f>
        <v>46.812008599984914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728.91333559455052</v>
      </c>
      <c r="P65" s="77">
        <v>68.36</v>
      </c>
      <c r="Q65" s="77">
        <v>14.74</v>
      </c>
      <c r="R65" s="80">
        <v>23.75</v>
      </c>
      <c r="S65" s="80">
        <v>0</v>
      </c>
      <c r="T65" s="78">
        <f>SUMPRODUCT(LTA!F65:AJ65,LTA!F$101:AJ$101,LTA!F$104:AJ$104)</f>
        <v>110.33</v>
      </c>
      <c r="U65" s="78">
        <f>SUMPRODUCT(LTA!F65:AJ65,LTA!F$102:AJ$102,LTA!F$104:AJ$104)</f>
        <v>105.7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11.1</v>
      </c>
      <c r="AB65" s="117">
        <f>-STOA!O65</f>
        <v>-85</v>
      </c>
      <c r="AC65">
        <f t="shared" si="0"/>
        <v>11.380051108735293</v>
      </c>
      <c r="AD65">
        <f t="shared" si="1"/>
        <v>990.52024639319313</v>
      </c>
      <c r="AE65">
        <f>'IDT-1'!C65</f>
        <v>0</v>
      </c>
      <c r="AF65" s="26"/>
      <c r="AG65">
        <f t="shared" si="2"/>
        <v>990.52024639319313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5.5890000000000004</v>
      </c>
      <c r="F66">
        <f>GT_Spot!Q66</f>
        <v>0</v>
      </c>
      <c r="G66">
        <f>PPCL_NG!Q66</f>
        <v>20.89</v>
      </c>
      <c r="H66">
        <f>PPCL_Spot!Q66</f>
        <v>10.715953307392995</v>
      </c>
      <c r="I66">
        <f>Bawana_NG!Q66</f>
        <v>46.812008599984914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720.97976777100712</v>
      </c>
      <c r="P66" s="77">
        <v>68.36</v>
      </c>
      <c r="Q66" s="77">
        <v>14.74</v>
      </c>
      <c r="R66" s="80">
        <v>23.75</v>
      </c>
      <c r="S66" s="80">
        <v>0</v>
      </c>
      <c r="T66" s="78">
        <f>SUMPRODUCT(LTA!F66:AJ66,LTA!F$101:AJ$101,LTA!F$104:AJ$104)</f>
        <v>104.45</v>
      </c>
      <c r="U66" s="78">
        <f>SUMPRODUCT(LTA!F66:AJ66,LTA!F$102:AJ$102,LTA!F$104:AJ$104)</f>
        <v>105.69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</v>
      </c>
      <c r="AB66" s="117">
        <f>-STOA!O66</f>
        <v>-85</v>
      </c>
      <c r="AC66">
        <f t="shared" si="0"/>
        <v>11.119951799055181</v>
      </c>
      <c r="AD66">
        <f t="shared" si="1"/>
        <v>991.3567778793298</v>
      </c>
      <c r="AE66">
        <f>'IDT-1'!C66</f>
        <v>0</v>
      </c>
      <c r="AF66" s="26"/>
      <c r="AG66">
        <f t="shared" si="2"/>
        <v>991.3567778793298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5.5890000000000004</v>
      </c>
      <c r="F67">
        <f>GT_Spot!Q67</f>
        <v>0</v>
      </c>
      <c r="G67">
        <f>PPCL_NG!Q67</f>
        <v>20.89</v>
      </c>
      <c r="H67">
        <f>PPCL_Spot!Q67</f>
        <v>8.4600000000000009</v>
      </c>
      <c r="I67">
        <f>Bawana_NG!Q67</f>
        <v>46.812008599984914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728.20336323544416</v>
      </c>
      <c r="P67" s="77">
        <v>68.36</v>
      </c>
      <c r="Q67" s="77">
        <v>14.74</v>
      </c>
      <c r="R67" s="80">
        <v>23.75</v>
      </c>
      <c r="S67" s="80">
        <v>0</v>
      </c>
      <c r="T67" s="78">
        <f>SUMPRODUCT(LTA!F67:AJ67,LTA!F$101:AJ$101,LTA!F$104:AJ$104)</f>
        <v>97.05</v>
      </c>
      <c r="U67" s="78">
        <f>SUMPRODUCT(LTA!F67:AJ67,LTA!F$102:AJ$102,LTA!F$104:AJ$104)</f>
        <v>105.78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11.446544150924982</v>
      </c>
      <c r="AD67">
        <f t="shared" si="1"/>
        <v>947.78782768450412</v>
      </c>
      <c r="AE67">
        <f>'IDT-1'!C67</f>
        <v>0</v>
      </c>
      <c r="AF67" s="26"/>
      <c r="AG67">
        <f t="shared" si="2"/>
        <v>947.78782768450412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9.1923999999999992</v>
      </c>
      <c r="F68">
        <f>GT_Spot!Q68</f>
        <v>0</v>
      </c>
      <c r="G68">
        <f>PPCL_NG!Q68</f>
        <v>20.89</v>
      </c>
      <c r="H68">
        <f>PPCL_Spot!Q68</f>
        <v>10.715953307392995</v>
      </c>
      <c r="I68">
        <f>Bawana_NG!Q68</f>
        <v>46.812008599984914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720.25692878331972</v>
      </c>
      <c r="P68" s="77">
        <v>68.36</v>
      </c>
      <c r="Q68" s="77">
        <v>14.74</v>
      </c>
      <c r="R68" s="80">
        <v>23.75</v>
      </c>
      <c r="S68" s="80">
        <v>0</v>
      </c>
      <c r="T68" s="78">
        <f>SUMPRODUCT(LTA!F68:AJ68,LTA!F$101:AJ$101,LTA!F$104:AJ$104)</f>
        <v>89.800000000000011</v>
      </c>
      <c r="U68" s="78">
        <f>SUMPRODUCT(LTA!F68:AJ68,LTA!F$102:AJ$102,LTA!F$104:AJ$104)</f>
        <v>105.65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10.603312997464741</v>
      </c>
      <c r="AD68">
        <f t="shared" ref="AD68:AD98" si="4">SUM(B68:AB68,AI68:AR68)-AC68</f>
        <v>1023.5639776932329</v>
      </c>
      <c r="AE68">
        <f>'IDT-1'!C68</f>
        <v>0</v>
      </c>
      <c r="AF68" s="26"/>
      <c r="AG68">
        <f t="shared" ref="AG68:AG98" si="5">SUM(AD68:AF68)</f>
        <v>1023.5639776932329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9.1923999999999992</v>
      </c>
      <c r="F69">
        <f>GT_Spot!Q69</f>
        <v>0</v>
      </c>
      <c r="G69">
        <f>PPCL_NG!Q69</f>
        <v>20.89</v>
      </c>
      <c r="H69">
        <f>PPCL_Spot!Q69</f>
        <v>8.33</v>
      </c>
      <c r="I69">
        <f>Bawana_NG!Q69</f>
        <v>46.812008599984914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720.27323126531974</v>
      </c>
      <c r="P69" s="77">
        <v>68.36</v>
      </c>
      <c r="Q69" s="77">
        <v>14.74</v>
      </c>
      <c r="R69" s="80">
        <v>23.5</v>
      </c>
      <c r="S69" s="80">
        <v>0</v>
      </c>
      <c r="T69" s="78">
        <f>SUMPRODUCT(LTA!F69:AJ69,LTA!F$101:AJ$101,LTA!F$104:AJ$104)</f>
        <v>78.88000000000001</v>
      </c>
      <c r="U69" s="78">
        <f>SUMPRODUCT(LTA!F69:AJ69,LTA!F$102:AJ$102,LTA!F$104:AJ$104)</f>
        <v>105.64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10.523186707812261</v>
      </c>
      <c r="AD69">
        <f t="shared" si="4"/>
        <v>1004.4944531574926</v>
      </c>
      <c r="AE69">
        <f>'IDT-1'!C69</f>
        <v>0</v>
      </c>
      <c r="AF69" s="26"/>
      <c r="AG69">
        <f t="shared" si="5"/>
        <v>1004.4944531574926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9.1923999999999992</v>
      </c>
      <c r="F70">
        <f>GT_Spot!Q70</f>
        <v>0</v>
      </c>
      <c r="G70">
        <f>PPCL_NG!Q70</f>
        <v>20.89</v>
      </c>
      <c r="H70">
        <f>PPCL_Spot!Q70</f>
        <v>10.715953307392995</v>
      </c>
      <c r="I70">
        <f>Bawana_NG!Q70</f>
        <v>46.812008599984914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720.27323126531974</v>
      </c>
      <c r="P70" s="77">
        <v>68.36</v>
      </c>
      <c r="Q70" s="77">
        <v>14.74</v>
      </c>
      <c r="R70" s="80">
        <v>23.31</v>
      </c>
      <c r="S70" s="80">
        <v>0</v>
      </c>
      <c r="T70" s="78">
        <f>SUMPRODUCT(LTA!F70:AJ70,LTA!F$101:AJ$101,LTA!F$104:AJ$104)</f>
        <v>69.169999999999987</v>
      </c>
      <c r="U70" s="78">
        <f>SUMPRODUCT(LTA!F70:AJ70,LTA!F$102:AJ$102,LTA!F$104:AJ$104)</f>
        <v>105.74000000000001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7.8</v>
      </c>
      <c r="AB70" s="117">
        <f>-STOA!O70</f>
        <v>-85</v>
      </c>
      <c r="AC70">
        <f t="shared" si="3"/>
        <v>10.45266309691732</v>
      </c>
      <c r="AD70">
        <f t="shared" si="4"/>
        <v>996.55093007578012</v>
      </c>
      <c r="AE70">
        <f>'IDT-1'!C70</f>
        <v>0</v>
      </c>
      <c r="AF70" s="26"/>
      <c r="AG70">
        <f t="shared" si="5"/>
        <v>996.55093007578012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9.1923999999999992</v>
      </c>
      <c r="F71">
        <f>GT_Spot!Q71</f>
        <v>0</v>
      </c>
      <c r="G71">
        <f>PPCL_NG!Q71</f>
        <v>20.89</v>
      </c>
      <c r="H71">
        <f>PPCL_Spot!Q71</f>
        <v>10.715953307392995</v>
      </c>
      <c r="I71">
        <f>Bawana_NG!Q71</f>
        <v>47.59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716.97148728961201</v>
      </c>
      <c r="P71" s="77">
        <v>68.36</v>
      </c>
      <c r="Q71" s="77">
        <v>14.74</v>
      </c>
      <c r="R71" s="80">
        <v>23.150000000000002</v>
      </c>
      <c r="S71" s="80">
        <v>0</v>
      </c>
      <c r="T71" s="78">
        <f>SUMPRODUCT(LTA!F71:AJ71,LTA!F$101:AJ$101,LTA!F$104:AJ$104)</f>
        <v>59.209999999999994</v>
      </c>
      <c r="U71" s="78">
        <f>SUMPRODUCT(LTA!F71:AJ71,LTA!F$102:AJ$102,LTA!F$104:AJ$104)</f>
        <v>106.01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10.544607262306108</v>
      </c>
      <c r="AD71">
        <f t="shared" si="4"/>
        <v>956.68523333469909</v>
      </c>
      <c r="AE71">
        <f>'IDT-1'!C71</f>
        <v>0</v>
      </c>
      <c r="AF71" s="26"/>
      <c r="AG71">
        <f t="shared" si="5"/>
        <v>956.68523333469909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9.1923999999999992</v>
      </c>
      <c r="F72">
        <f>GT_Spot!Q72</f>
        <v>0</v>
      </c>
      <c r="G72">
        <f>PPCL_NG!Q72</f>
        <v>20.89</v>
      </c>
      <c r="H72">
        <f>PPCL_Spot!Q72</f>
        <v>10.715953307392995</v>
      </c>
      <c r="I72">
        <f>Bawana_NG!Q72</f>
        <v>47.59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716.97148728961201</v>
      </c>
      <c r="P72" s="77">
        <v>68.36</v>
      </c>
      <c r="Q72" s="77">
        <v>14.74</v>
      </c>
      <c r="R72" s="80">
        <v>25.620000000000005</v>
      </c>
      <c r="S72" s="80">
        <v>0</v>
      </c>
      <c r="T72" s="78">
        <f>SUMPRODUCT(LTA!F72:AJ72,LTA!F$101:AJ$101,LTA!F$104:AJ$104)</f>
        <v>47.74</v>
      </c>
      <c r="U72" s="78">
        <f>SUMPRODUCT(LTA!F72:AJ72,LTA!F$102:AJ$102,LTA!F$104:AJ$104)</f>
        <v>106.27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9.67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10.27588743664025</v>
      </c>
      <c r="AD72">
        <f t="shared" si="4"/>
        <v>986.68395316036504</v>
      </c>
      <c r="AE72">
        <f>'IDT-1'!C72</f>
        <v>0</v>
      </c>
      <c r="AF72" s="26"/>
      <c r="AG72">
        <f t="shared" si="5"/>
        <v>986.68395316036504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9.1923999999999992</v>
      </c>
      <c r="F73">
        <f>GT_Spot!Q73</f>
        <v>0</v>
      </c>
      <c r="G73">
        <f>PPCL_NG!Q73</f>
        <v>20.89</v>
      </c>
      <c r="H73">
        <f>PPCL_Spot!Q73</f>
        <v>8.8199999999999985</v>
      </c>
      <c r="I73">
        <f>Bawana_NG!Q73</f>
        <v>47.59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716.9695804851159</v>
      </c>
      <c r="P73" s="77">
        <v>68.36</v>
      </c>
      <c r="Q73" s="77">
        <v>14.74</v>
      </c>
      <c r="R73" s="80">
        <v>14.28</v>
      </c>
      <c r="S73" s="80">
        <v>0</v>
      </c>
      <c r="T73" s="78">
        <f>SUMPRODUCT(LTA!F73:AJ73,LTA!F$101:AJ$101,LTA!F$104:AJ$104)</f>
        <v>37.590000000000003</v>
      </c>
      <c r="U73" s="78">
        <f>SUMPRODUCT(LTA!F73:AJ73,LTA!F$102:AJ$102,LTA!F$104:AJ$104)</f>
        <v>106.86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33.85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10.543834093321482</v>
      </c>
      <c r="AD73">
        <f t="shared" si="4"/>
        <v>956.59814639179422</v>
      </c>
      <c r="AE73">
        <f>'IDT-1'!C73</f>
        <v>0</v>
      </c>
      <c r="AF73" s="26"/>
      <c r="AG73">
        <f t="shared" si="5"/>
        <v>956.59814639179422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9.1923999999999992</v>
      </c>
      <c r="F74">
        <f>GT_Spot!Q74</f>
        <v>0</v>
      </c>
      <c r="G74">
        <f>PPCL_NG!Q74</f>
        <v>20.89</v>
      </c>
      <c r="H74">
        <f>PPCL_Spot!Q74</f>
        <v>10.715953307392995</v>
      </c>
      <c r="I74">
        <f>Bawana_NG!Q74</f>
        <v>47.59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721.08911225111592</v>
      </c>
      <c r="P74" s="77">
        <v>68.36</v>
      </c>
      <c r="Q74" s="77">
        <v>14.74</v>
      </c>
      <c r="R74" s="80">
        <v>5.55</v>
      </c>
      <c r="S74" s="80">
        <v>0</v>
      </c>
      <c r="T74" s="78">
        <f>SUMPRODUCT(LTA!F74:AJ74,LTA!F$101:AJ$101,LTA!F$104:AJ$104)</f>
        <v>26.849999999999998</v>
      </c>
      <c r="U74" s="78">
        <f>SUMPRODUCT(LTA!F74:AJ74,LTA!F$102:AJ$102,LTA!F$104:AJ$104)</f>
        <v>107.35000000000001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43.52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10.245858536301483</v>
      </c>
      <c r="AD74">
        <f t="shared" si="4"/>
        <v>983.30160702220746</v>
      </c>
      <c r="AE74">
        <f>'IDT-1'!C74</f>
        <v>0</v>
      </c>
      <c r="AF74" s="26"/>
      <c r="AG74">
        <f t="shared" si="5"/>
        <v>983.30160702220746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9.2728000000000019</v>
      </c>
      <c r="F75">
        <f>GT_Spot!Q75</f>
        <v>0</v>
      </c>
      <c r="G75">
        <f>PPCL_NG!Q75</f>
        <v>20.89</v>
      </c>
      <c r="H75">
        <f>PPCL_Spot!Q75</f>
        <v>8.9240506329113938</v>
      </c>
      <c r="I75">
        <f>Bawana_NG!Q75</f>
        <v>47.59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726.25988042111589</v>
      </c>
      <c r="P75" s="77">
        <v>68.36</v>
      </c>
      <c r="Q75" s="77">
        <v>14.74</v>
      </c>
      <c r="R75" s="80">
        <v>0</v>
      </c>
      <c r="S75" s="80">
        <v>0</v>
      </c>
      <c r="T75" s="78">
        <f>SUMPRODUCT(LTA!F75:AJ75,LTA!F$101:AJ$101,LTA!F$104:AJ$104)</f>
        <v>17.22</v>
      </c>
      <c r="U75" s="78">
        <f>SUMPRODUCT(LTA!F75:AJ75,LTA!F$102:AJ$102,LTA!F$104:AJ$104)</f>
        <v>108.41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9.7637880726620416</v>
      </c>
      <c r="AD75">
        <f t="shared" si="4"/>
        <v>929.00294298136532</v>
      </c>
      <c r="AE75">
        <f>'IDT-1'!C75</f>
        <v>0</v>
      </c>
      <c r="AF75" s="26"/>
      <c r="AG75">
        <f t="shared" si="5"/>
        <v>929.00294298136532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9.2728000000000019</v>
      </c>
      <c r="F76">
        <f>GT_Spot!Q76</f>
        <v>0</v>
      </c>
      <c r="G76">
        <f>PPCL_NG!Q76</f>
        <v>20.89</v>
      </c>
      <c r="H76">
        <f>PPCL_Spot!Q76</f>
        <v>13.69</v>
      </c>
      <c r="I76">
        <f>Bawana_NG!Q76</f>
        <v>47.59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737.32350116911584</v>
      </c>
      <c r="P76" s="77">
        <v>68.36</v>
      </c>
      <c r="Q76" s="77">
        <v>14.74</v>
      </c>
      <c r="R76" s="80">
        <v>0</v>
      </c>
      <c r="S76" s="80">
        <v>0</v>
      </c>
      <c r="T76" s="78">
        <f>SUMPRODUCT(LTA!F76:AJ76,LTA!F$101:AJ$101,LTA!F$104:AJ$104)</f>
        <v>9.09</v>
      </c>
      <c r="U76" s="78">
        <f>SUMPRODUCT(LTA!F76:AJ76,LTA!F$102:AJ$102,LTA!F$104:AJ$104)</f>
        <v>109.82000000000001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9.9274535648967746</v>
      </c>
      <c r="AD76">
        <f t="shared" si="4"/>
        <v>927.34884760421915</v>
      </c>
      <c r="AE76">
        <f>'IDT-1'!C76</f>
        <v>0</v>
      </c>
      <c r="AF76" s="26"/>
      <c r="AG76">
        <f t="shared" si="5"/>
        <v>927.34884760421915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9.2728000000000019</v>
      </c>
      <c r="F77">
        <f>GT_Spot!Q77</f>
        <v>0</v>
      </c>
      <c r="G77">
        <f>PPCL_NG!Q77</f>
        <v>20.89</v>
      </c>
      <c r="H77">
        <f>PPCL_Spot!Q77</f>
        <v>13.69</v>
      </c>
      <c r="I77">
        <f>Bawana_NG!Q77</f>
        <v>47.59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747.00910717361194</v>
      </c>
      <c r="P77" s="77">
        <v>68.36</v>
      </c>
      <c r="Q77" s="77">
        <v>14.74</v>
      </c>
      <c r="R77" s="80">
        <v>0</v>
      </c>
      <c r="S77" s="80">
        <v>0</v>
      </c>
      <c r="T77" s="78">
        <f>SUMPRODUCT(LTA!F77:AJ77,LTA!F$101:AJ$101,LTA!F$104:AJ$104)</f>
        <v>2.9099999999999997</v>
      </c>
      <c r="U77" s="78">
        <f>SUMPRODUCT(LTA!F77:AJ77,LTA!F$102:AJ$102,LTA!F$104:AJ$104)</f>
        <v>116.61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24.18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10.403121448180247</v>
      </c>
      <c r="AD77">
        <f t="shared" si="4"/>
        <v>940.74878572543173</v>
      </c>
      <c r="AE77">
        <f>'IDT-1'!C77</f>
        <v>0</v>
      </c>
      <c r="AF77" s="26"/>
      <c r="AG77">
        <f t="shared" si="5"/>
        <v>940.74878572543173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9.2728000000000019</v>
      </c>
      <c r="F78">
        <f>GT_Spot!Q78</f>
        <v>0</v>
      </c>
      <c r="G78">
        <f>PPCL_NG!Q78</f>
        <v>20.89</v>
      </c>
      <c r="H78">
        <f>PPCL_Spot!Q78</f>
        <v>13.69</v>
      </c>
      <c r="I78">
        <f>Bawana_NG!Q78</f>
        <v>47.59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764.63461700761195</v>
      </c>
      <c r="P78" s="77">
        <v>68.36</v>
      </c>
      <c r="Q78" s="77">
        <v>14.74</v>
      </c>
      <c r="R78" s="80">
        <v>0</v>
      </c>
      <c r="S78" s="80">
        <v>0</v>
      </c>
      <c r="T78" s="78">
        <f>SUMPRODUCT(LTA!F78:AJ78,LTA!F$101:AJ$101,LTA!F$104:AJ$104)</f>
        <v>0.84</v>
      </c>
      <c r="U78" s="78">
        <f>SUMPRODUCT(LTA!F78:AJ78,LTA!F$102:AJ$102,LTA!F$104:AJ$104)</f>
        <v>117.45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10.213922276930909</v>
      </c>
      <c r="AD78">
        <f t="shared" si="4"/>
        <v>945.55349473068111</v>
      </c>
      <c r="AE78">
        <f>'IDT-1'!C78</f>
        <v>0</v>
      </c>
      <c r="AF78" s="26"/>
      <c r="AG78">
        <f t="shared" si="5"/>
        <v>945.55349473068111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9.2728000000000019</v>
      </c>
      <c r="F79">
        <f>GT_Spot!Q79</f>
        <v>0</v>
      </c>
      <c r="G79">
        <f>PPCL_NG!Q79</f>
        <v>20.89</v>
      </c>
      <c r="H79">
        <f>PPCL_Spot!Q79</f>
        <v>11.5</v>
      </c>
      <c r="I79">
        <f>Bawana_NG!Q79</f>
        <v>47.59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792.12888973561201</v>
      </c>
      <c r="P79" s="77">
        <v>68.36</v>
      </c>
      <c r="Q79" s="77">
        <v>14.74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117.52000000000001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10.54515153472585</v>
      </c>
      <c r="AD79">
        <f t="shared" si="4"/>
        <v>956.74653820088633</v>
      </c>
      <c r="AE79">
        <f>'IDT-1'!C79</f>
        <v>0</v>
      </c>
      <c r="AF79" s="26"/>
      <c r="AG79">
        <f t="shared" si="5"/>
        <v>956.74653820088633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9.2728000000000019</v>
      </c>
      <c r="F80">
        <f>GT_Spot!Q80</f>
        <v>0</v>
      </c>
      <c r="G80">
        <f>PPCL_NG!Q80</f>
        <v>20.89</v>
      </c>
      <c r="H80">
        <f>PPCL_Spot!Q80</f>
        <v>13.69</v>
      </c>
      <c r="I80">
        <f>Bawana_NG!Q80</f>
        <v>47.59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800.40609071719553</v>
      </c>
      <c r="P80" s="77">
        <v>68.36</v>
      </c>
      <c r="Q80" s="77">
        <v>14.74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126.39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10.890329453807691</v>
      </c>
      <c r="AD80">
        <f t="shared" si="4"/>
        <v>955.448561263388</v>
      </c>
      <c r="AE80">
        <f>'IDT-1'!C80</f>
        <v>0</v>
      </c>
      <c r="AF80" s="26"/>
      <c r="AG80">
        <f t="shared" si="5"/>
        <v>955.448561263388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9.2728000000000019</v>
      </c>
      <c r="F81">
        <f>GT_Spot!Q81</f>
        <v>0</v>
      </c>
      <c r="G81">
        <f>PPCL_NG!Q81</f>
        <v>20.89</v>
      </c>
      <c r="H81">
        <f>PPCL_Spot!Q81</f>
        <v>14.88</v>
      </c>
      <c r="I81">
        <f>Bawana_NG!Q81</f>
        <v>47.59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800.13608776072954</v>
      </c>
      <c r="P81" s="77">
        <v>68.36</v>
      </c>
      <c r="Q81" s="77">
        <v>14.74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126.66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10.820898280091031</v>
      </c>
      <c r="AD81">
        <f t="shared" si="4"/>
        <v>965.7079894806385</v>
      </c>
      <c r="AE81">
        <f>'IDT-1'!C81</f>
        <v>0</v>
      </c>
      <c r="AF81" s="26"/>
      <c r="AG81">
        <f t="shared" si="5"/>
        <v>965.7079894806385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-41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9.2728000000000019</v>
      </c>
      <c r="F82">
        <f>GT_Spot!Q82</f>
        <v>0</v>
      </c>
      <c r="G82">
        <f>PPCL_NG!Q82</f>
        <v>20.89</v>
      </c>
      <c r="H82">
        <f>PPCL_Spot!Q82</f>
        <v>13.69</v>
      </c>
      <c r="I82">
        <f>Bawana_NG!Q82</f>
        <v>47.59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800.13608776072954</v>
      </c>
      <c r="P82" s="77">
        <v>68.36</v>
      </c>
      <c r="Q82" s="77">
        <v>14.74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127.06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11.373268313989335</v>
      </c>
      <c r="AD82">
        <f t="shared" si="4"/>
        <v>901.3656194467402</v>
      </c>
      <c r="AE82">
        <f>'IDT-1'!C82</f>
        <v>0</v>
      </c>
      <c r="AF82" s="26"/>
      <c r="AG82">
        <f t="shared" si="5"/>
        <v>901.3656194467402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9.2728000000000019</v>
      </c>
      <c r="F83">
        <f>GT_Spot!Q83</f>
        <v>0</v>
      </c>
      <c r="G83">
        <f>PPCL_NG!Q83</f>
        <v>20.89</v>
      </c>
      <c r="H83">
        <f>PPCL_Spot!Q83</f>
        <v>13.69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800.13608776072954</v>
      </c>
      <c r="P83" s="77">
        <v>68.36</v>
      </c>
      <c r="Q83" s="77">
        <v>14.74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127.15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11.522974354344461</v>
      </c>
      <c r="AD83">
        <f t="shared" si="4"/>
        <v>886.0859134063852</v>
      </c>
      <c r="AE83">
        <f>'IDT-1'!C83</f>
        <v>0</v>
      </c>
      <c r="AF83" s="26"/>
      <c r="AG83">
        <f t="shared" si="5"/>
        <v>886.0859134063852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9.2728000000000019</v>
      </c>
      <c r="F84">
        <f>GT_Spot!Q84</f>
        <v>0</v>
      </c>
      <c r="G84">
        <f>PPCL_NG!Q84</f>
        <v>20.89</v>
      </c>
      <c r="H84">
        <f>PPCL_Spot!Q84</f>
        <v>13.69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789.02815324314599</v>
      </c>
      <c r="P84" s="77">
        <v>68.36</v>
      </c>
      <c r="Q84" s="77">
        <v>14.74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127.2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11.390152020500945</v>
      </c>
      <c r="AD84">
        <f t="shared" si="4"/>
        <v>879.16080122264509</v>
      </c>
      <c r="AE84">
        <f>'IDT-1'!C84</f>
        <v>0</v>
      </c>
      <c r="AF84" s="26"/>
      <c r="AG84">
        <f t="shared" si="5"/>
        <v>879.16080122264509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9.2728000000000019</v>
      </c>
      <c r="F85">
        <f>GT_Spot!Q85</f>
        <v>0</v>
      </c>
      <c r="G85">
        <f>PPCL_NG!Q85</f>
        <v>20.89</v>
      </c>
      <c r="H85">
        <f>PPCL_Spot!Q85</f>
        <v>11.5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770.92253343759967</v>
      </c>
      <c r="P85" s="77">
        <v>68.36</v>
      </c>
      <c r="Q85" s="77">
        <v>14.74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127.09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11.201704438689942</v>
      </c>
      <c r="AD85">
        <f t="shared" si="4"/>
        <v>859.94362899890973</v>
      </c>
      <c r="AE85">
        <f>'IDT-1'!C85</f>
        <v>-5</v>
      </c>
      <c r="AF85" s="26"/>
      <c r="AG85">
        <f t="shared" si="5"/>
        <v>854.94362899890973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9.2728000000000019</v>
      </c>
      <c r="F86">
        <f>GT_Spot!Q86</f>
        <v>0</v>
      </c>
      <c r="G86">
        <f>PPCL_NG!Q86</f>
        <v>20.89</v>
      </c>
      <c r="H86">
        <f>PPCL_Spot!Q86</f>
        <v>13.69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756.74982441959958</v>
      </c>
      <c r="P86" s="77">
        <v>68.36</v>
      </c>
      <c r="Q86" s="77">
        <v>14.74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126.87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11.094320599331541</v>
      </c>
      <c r="AD86">
        <f t="shared" si="4"/>
        <v>847.84830382026814</v>
      </c>
      <c r="AE86">
        <f>'IDT-1'!C86</f>
        <v>0</v>
      </c>
      <c r="AF86" s="26"/>
      <c r="AG86">
        <f t="shared" si="5"/>
        <v>847.84830382026814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9.5285874439461899</v>
      </c>
      <c r="F87">
        <f>GT_Spot!Q87</f>
        <v>0</v>
      </c>
      <c r="G87">
        <f>PPCL_NG!Q87</f>
        <v>20.89</v>
      </c>
      <c r="H87">
        <f>PPCL_Spot!Q87</f>
        <v>15.474048442906573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744.1979026095994</v>
      </c>
      <c r="P87" s="77">
        <v>68.36</v>
      </c>
      <c r="Q87" s="77">
        <v>14.74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126.1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10.995038243207842</v>
      </c>
      <c r="AD87">
        <f t="shared" si="4"/>
        <v>836.6655002532442</v>
      </c>
      <c r="AE87">
        <f>'IDT-1'!C87</f>
        <v>-5</v>
      </c>
      <c r="AF87" s="26"/>
      <c r="AG87">
        <f t="shared" si="5"/>
        <v>831.6655002532442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9.5285874439461899</v>
      </c>
      <c r="F88">
        <f>GT_Spot!Q88</f>
        <v>0</v>
      </c>
      <c r="G88">
        <f>PPCL_NG!Q88</f>
        <v>20.89</v>
      </c>
      <c r="H88">
        <f>PPCL_Spot!Q88</f>
        <v>13.69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744.2322822715995</v>
      </c>
      <c r="P88" s="77">
        <v>68.36</v>
      </c>
      <c r="Q88" s="77">
        <v>14.74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125.26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10.617124057048056</v>
      </c>
      <c r="AD88">
        <f t="shared" si="4"/>
        <v>874.45374565849772</v>
      </c>
      <c r="AE88">
        <f>'IDT-1'!C88</f>
        <v>-5</v>
      </c>
      <c r="AF88" s="26"/>
      <c r="AG88">
        <f t="shared" si="5"/>
        <v>869.45374565849772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9.5285874439461899</v>
      </c>
      <c r="F89">
        <f>GT_Spot!Q89</f>
        <v>0</v>
      </c>
      <c r="G89">
        <f>PPCL_NG!Q89</f>
        <v>20.89</v>
      </c>
      <c r="H89">
        <f>PPCL_Spot!Q89</f>
        <v>13.69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735.89257521246577</v>
      </c>
      <c r="P89" s="77">
        <v>68.36</v>
      </c>
      <c r="Q89" s="77">
        <v>14.74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128.53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11.02529513855964</v>
      </c>
      <c r="AD89">
        <f t="shared" si="4"/>
        <v>817.97586751785252</v>
      </c>
      <c r="AE89">
        <f>'IDT-1'!C89</f>
        <v>-5</v>
      </c>
      <c r="AF89" s="26"/>
      <c r="AG89">
        <f t="shared" si="5"/>
        <v>812.97586751785252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9.536971350613916</v>
      </c>
      <c r="F90">
        <f>GT_Spot!Q90</f>
        <v>0</v>
      </c>
      <c r="G90">
        <f>PPCL_NG!Q90</f>
        <v>20.89</v>
      </c>
      <c r="H90">
        <f>PPCL_Spot!Q90</f>
        <v>13.69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722.79933860421158</v>
      </c>
      <c r="P90" s="77">
        <v>68.36</v>
      </c>
      <c r="Q90" s="77">
        <v>14.74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127.91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10.807033032041529</v>
      </c>
      <c r="AD90">
        <f t="shared" si="4"/>
        <v>815.48927692278403</v>
      </c>
      <c r="AE90">
        <f>'IDT-1'!C90</f>
        <v>-5</v>
      </c>
      <c r="AF90" s="26"/>
      <c r="AG90">
        <f t="shared" si="5"/>
        <v>810.48927692278403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9.536971350613916</v>
      </c>
      <c r="F91">
        <f>GT_Spot!Q91</f>
        <v>0</v>
      </c>
      <c r="G91">
        <f>PPCL_NG!Q91</f>
        <v>20.89</v>
      </c>
      <c r="H91">
        <f>PPCL_Spot!Q91</f>
        <v>13.02</v>
      </c>
      <c r="I91">
        <f>Bawana_NG!Q91</f>
        <v>49.15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735.96534355660833</v>
      </c>
      <c r="P91" s="77">
        <v>68.36</v>
      </c>
      <c r="Q91" s="77">
        <v>14.74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128.19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10.615591412345786</v>
      </c>
      <c r="AD91">
        <f t="shared" si="4"/>
        <v>864.23672349487651</v>
      </c>
      <c r="AE91">
        <f>'IDT-1'!C91</f>
        <v>-10</v>
      </c>
      <c r="AF91" s="26"/>
      <c r="AG91">
        <f t="shared" si="5"/>
        <v>854.23672349487651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9.536971350613916</v>
      </c>
      <c r="F92">
        <f>GT_Spot!Q92</f>
        <v>0</v>
      </c>
      <c r="G92">
        <f>PPCL_NG!Q92</f>
        <v>20.89</v>
      </c>
      <c r="H92">
        <f>PPCL_Spot!Q92</f>
        <v>14.88</v>
      </c>
      <c r="I92">
        <f>Bawana_NG!Q92</f>
        <v>49.15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722.80099733551344</v>
      </c>
      <c r="P92" s="77">
        <v>68.36</v>
      </c>
      <c r="Q92" s="77">
        <v>14.74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128.57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10.501700910555757</v>
      </c>
      <c r="AD92">
        <f t="shared" si="4"/>
        <v>855.42626777557155</v>
      </c>
      <c r="AE92">
        <f>'IDT-1'!C92</f>
        <v>0</v>
      </c>
      <c r="AF92" s="26"/>
      <c r="AG92">
        <f t="shared" si="5"/>
        <v>855.42626777557155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9.536971350613916</v>
      </c>
      <c r="F93">
        <f>GT_Spot!Q93</f>
        <v>0</v>
      </c>
      <c r="G93">
        <f>PPCL_NG!Q93</f>
        <v>20.89</v>
      </c>
      <c r="H93">
        <f>PPCL_Spot!Q93</f>
        <v>14.88</v>
      </c>
      <c r="I93">
        <f>Bawana_NG!Q93</f>
        <v>49.15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687.14266245982935</v>
      </c>
      <c r="P93" s="77">
        <v>68.36</v>
      </c>
      <c r="Q93" s="77">
        <v>14.74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128.98000000000002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10.031709268250223</v>
      </c>
      <c r="AD93">
        <f t="shared" si="4"/>
        <v>838.6479245421931</v>
      </c>
      <c r="AE93">
        <f>'IDT-1'!C93</f>
        <v>0</v>
      </c>
      <c r="AF93" s="26"/>
      <c r="AG93">
        <f t="shared" si="5"/>
        <v>838.6479245421931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9.536971350613916</v>
      </c>
      <c r="F94">
        <f>GT_Spot!Q94</f>
        <v>0</v>
      </c>
      <c r="G94">
        <f>PPCL_NG!Q94</f>
        <v>20.89</v>
      </c>
      <c r="H94">
        <f>PPCL_Spot!Q94</f>
        <v>16.670000000000002</v>
      </c>
      <c r="I94">
        <f>Bawana_NG!Q94</f>
        <v>49.15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684.39378479782943</v>
      </c>
      <c r="P94" s="77">
        <v>68.36</v>
      </c>
      <c r="Q94" s="77">
        <v>14.74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125.34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9.5029421311038824</v>
      </c>
      <c r="AD94">
        <f t="shared" si="4"/>
        <v>889.57781401733951</v>
      </c>
      <c r="AE94">
        <f>'IDT-1'!C94</f>
        <v>0</v>
      </c>
      <c r="AF94" s="26"/>
      <c r="AG94">
        <f t="shared" si="5"/>
        <v>889.57781401733951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7.4027142857142865</v>
      </c>
      <c r="F95">
        <f>GT_Spot!Q95</f>
        <v>0</v>
      </c>
      <c r="G95">
        <f>PPCL_NG!Q95</f>
        <v>20.89</v>
      </c>
      <c r="H95">
        <f>PPCL_Spot!Q95</f>
        <v>16.670000000000002</v>
      </c>
      <c r="I95">
        <f>Bawana_NG!Q95</f>
        <v>49.15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664.02417588903756</v>
      </c>
      <c r="P95" s="77">
        <v>68.36</v>
      </c>
      <c r="Q95" s="77">
        <v>14.74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124.78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9.477542660979303</v>
      </c>
      <c r="AD95">
        <f t="shared" si="4"/>
        <v>846.53934751377255</v>
      </c>
      <c r="AE95">
        <f>'IDT-1'!C95</f>
        <v>0</v>
      </c>
      <c r="AF95" s="26"/>
      <c r="AG95">
        <f t="shared" si="5"/>
        <v>846.53934751377255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7.4027142857142865</v>
      </c>
      <c r="F96">
        <f>GT_Spot!Q96</f>
        <v>0</v>
      </c>
      <c r="G96">
        <f>PPCL_NG!Q96</f>
        <v>20.89</v>
      </c>
      <c r="H96">
        <f>PPCL_Spot!Q96</f>
        <v>16.670000000000002</v>
      </c>
      <c r="I96">
        <f>Bawana_NG!Q96</f>
        <v>49.15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657.8592258110375</v>
      </c>
      <c r="P96" s="77">
        <v>68.36</v>
      </c>
      <c r="Q96" s="77">
        <v>14.74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124.2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9.329405825070948</v>
      </c>
      <c r="AD96">
        <f t="shared" si="4"/>
        <v>849.94253427168087</v>
      </c>
      <c r="AE96">
        <f>'IDT-1'!C96</f>
        <v>0</v>
      </c>
      <c r="AF96" s="26"/>
      <c r="AG96">
        <f t="shared" si="5"/>
        <v>849.94253427168087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7.4027142857142865</v>
      </c>
      <c r="F97">
        <f>GT_Spot!Q97</f>
        <v>0</v>
      </c>
      <c r="G97">
        <f>PPCL_NG!Q97</f>
        <v>20.89</v>
      </c>
      <c r="H97">
        <f>PPCL_Spot!Q97</f>
        <v>15.554444841128168</v>
      </c>
      <c r="I97">
        <f>Bawana_NG!Q97</f>
        <v>49.15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644.39068835903754</v>
      </c>
      <c r="P97" s="77">
        <v>68.36</v>
      </c>
      <c r="Q97" s="77">
        <v>14.74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124.07000000000001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9.1555311724843005</v>
      </c>
      <c r="AD97">
        <f t="shared" si="4"/>
        <v>840.40231631339577</v>
      </c>
      <c r="AE97">
        <f>'IDT-1'!C97</f>
        <v>0</v>
      </c>
      <c r="AF97" s="26"/>
      <c r="AG97">
        <f t="shared" si="5"/>
        <v>840.40231631339577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7.4027142857142865</v>
      </c>
      <c r="F98">
        <f>GT_Spot!Q98</f>
        <v>0</v>
      </c>
      <c r="G98">
        <f>PPCL_NG!Q98</f>
        <v>20.89</v>
      </c>
      <c r="H98">
        <f>PPCL_Spot!Q98</f>
        <v>16.670000000000002</v>
      </c>
      <c r="I98">
        <f>Bawana_NG!Q98</f>
        <v>49.15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638.25484007703744</v>
      </c>
      <c r="P98" s="77">
        <v>68.36</v>
      </c>
      <c r="Q98" s="77">
        <v>14.74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123.96000000000001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9.1814096131783351</v>
      </c>
      <c r="AD98">
        <f t="shared" si="4"/>
        <v>827.24614474957343</v>
      </c>
      <c r="AE98">
        <f>'IDT-1'!C98</f>
        <v>0</v>
      </c>
      <c r="AF98" s="26"/>
      <c r="AG98">
        <f t="shared" si="5"/>
        <v>827.24614474957343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0.2127121864713038</v>
      </c>
      <c r="F99">
        <f t="shared" si="6"/>
        <v>0</v>
      </c>
      <c r="G99">
        <f t="shared" si="6"/>
        <v>0.50136000000000103</v>
      </c>
      <c r="H99">
        <f t="shared" si="6"/>
        <v>0.32335023239026173</v>
      </c>
      <c r="I99">
        <f t="shared" si="6"/>
        <v>1.1612012199071651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17.28274777224825</v>
      </c>
      <c r="P99" s="77">
        <f t="shared" si="6"/>
        <v>1.6406399999999977</v>
      </c>
      <c r="Q99" s="77">
        <f t="shared" si="6"/>
        <v>0.35376000000000019</v>
      </c>
      <c r="R99" s="80">
        <f t="shared" si="6"/>
        <v>0.25612132476612076</v>
      </c>
      <c r="S99" s="80">
        <f t="shared" si="6"/>
        <v>0</v>
      </c>
      <c r="T99" s="78">
        <f t="shared" si="6"/>
        <v>1.0621275000000003</v>
      </c>
      <c r="U99" s="78">
        <f t="shared" si="6"/>
        <v>2.7136525000000011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2.7805E-2</v>
      </c>
      <c r="Z99" s="75">
        <f t="shared" si="6"/>
        <v>-1.12375</v>
      </c>
      <c r="AA99" s="117">
        <f t="shared" si="6"/>
        <v>0.1129175</v>
      </c>
      <c r="AB99" s="117">
        <f t="shared" si="6"/>
        <v>-2.44</v>
      </c>
      <c r="AC99">
        <f t="shared" si="6"/>
        <v>0.26665442373975656</v>
      </c>
      <c r="AD99">
        <f t="shared" si="6"/>
        <v>20.769490812043344</v>
      </c>
      <c r="AE99">
        <f t="shared" si="6"/>
        <v>-5.3900000000000003E-2</v>
      </c>
      <c r="AG99">
        <f t="shared" si="6"/>
        <v>20.715590812043342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-1.0485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11.870270270270272</v>
      </c>
      <c r="F3">
        <f>GT_Spot!T3</f>
        <v>0</v>
      </c>
      <c r="G3">
        <f>PPCL_NG!T3</f>
        <v>25.06</v>
      </c>
      <c r="H3">
        <f>PPCL_Spot!T3</f>
        <v>3.9186487418131679</v>
      </c>
      <c r="I3">
        <f>Bawana_NG!T3</f>
        <v>68.110534858862195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967.806824303658</v>
      </c>
      <c r="P3" s="77">
        <v>75.14</v>
      </c>
      <c r="Q3" s="77">
        <v>17.809999999999999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223.45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5.18</v>
      </c>
      <c r="AB3" s="117">
        <f>-STOA!P3</f>
        <v>0</v>
      </c>
      <c r="AC3">
        <f>SUMIF(B3:AB3,"&gt;0")*$AC$2-SUMIF(B3:AB3,"&lt;0")*($AC$2/(1-$AC$2))+SUMIF(AI3:AR3,"&gt;0")*$AC$2-SUMIF(AI3:AR3,"&lt;0")*($AC$2/(1-$AC$2))</f>
        <v>12.305447247936515</v>
      </c>
      <c r="AD3">
        <f>SUM(B3:AB3,AI3:AR3)-AC3</f>
        <v>1386.0408309266672</v>
      </c>
      <c r="AE3">
        <f>'IDT-1'!F3</f>
        <v>-14.875999999999999</v>
      </c>
      <c r="AF3" s="26"/>
      <c r="AG3">
        <f>SUM(AD3:AF3)</f>
        <v>1371.1648309266673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11.870270270270272</v>
      </c>
      <c r="F4">
        <f>GT_Spot!T4</f>
        <v>0</v>
      </c>
      <c r="G4">
        <f>PPCL_NG!T4</f>
        <v>25.06</v>
      </c>
      <c r="H4">
        <f>PPCL_Spot!T4</f>
        <v>3.9186487418131679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967.81764207165804</v>
      </c>
      <c r="P4" s="77">
        <v>75.14</v>
      </c>
      <c r="Q4" s="77">
        <v>17.809999999999999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217.86999999999998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5.18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12.260041737536925</v>
      </c>
      <c r="AD4">
        <f t="shared" ref="AD4:AD67" si="1">SUM(B4:AB4,AI4:AR4)-AC4</f>
        <v>1380.9265193462045</v>
      </c>
      <c r="AE4">
        <f>'IDT-1'!F4</f>
        <v>-27.864999999999998</v>
      </c>
      <c r="AF4" s="26"/>
      <c r="AG4">
        <f t="shared" ref="AG4:AG67" si="2">SUM(AD4:AF4)</f>
        <v>1353.0615193462045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11.870270270270272</v>
      </c>
      <c r="F5">
        <f>GT_Spot!T5</f>
        <v>0</v>
      </c>
      <c r="G5">
        <f>PPCL_NG!T5</f>
        <v>25.06</v>
      </c>
      <c r="H5">
        <f>PPCL_Spot!T5</f>
        <v>3.9186487418131679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857.45758727270902</v>
      </c>
      <c r="P5" s="77">
        <v>75.14</v>
      </c>
      <c r="Q5" s="77">
        <v>17.809999999999999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218.02999999999997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5.18</v>
      </c>
      <c r="AB5" s="117">
        <f>-STOA!P5</f>
        <v>0</v>
      </c>
      <c r="AC5">
        <f t="shared" si="0"/>
        <v>11.290281255306175</v>
      </c>
      <c r="AD5">
        <f t="shared" si="1"/>
        <v>1271.6962250294864</v>
      </c>
      <c r="AE5">
        <f>'IDT-1'!F5</f>
        <v>-43.295999999999999</v>
      </c>
      <c r="AF5" s="26"/>
      <c r="AG5">
        <f t="shared" si="2"/>
        <v>1228.4002250294864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11.870270270270272</v>
      </c>
      <c r="F6">
        <f>GT_Spot!T6</f>
        <v>0</v>
      </c>
      <c r="G6">
        <f>PPCL_NG!T6</f>
        <v>25.06</v>
      </c>
      <c r="H6">
        <f>PPCL_Spot!T6</f>
        <v>3.9186487418131679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853.2769539410391</v>
      </c>
      <c r="P6" s="77">
        <v>75.14</v>
      </c>
      <c r="Q6" s="77">
        <v>17.809999999999999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218.1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5.18</v>
      </c>
      <c r="AB6" s="117">
        <f>-STOA!P6</f>
        <v>0</v>
      </c>
      <c r="AC6">
        <f t="shared" si="0"/>
        <v>11.254107681987479</v>
      </c>
      <c r="AD6">
        <f t="shared" si="1"/>
        <v>1267.621765271135</v>
      </c>
      <c r="AE6">
        <f>'IDT-1'!F6</f>
        <v>-57.255000000000003</v>
      </c>
      <c r="AF6" s="26"/>
      <c r="AG6">
        <f t="shared" si="2"/>
        <v>1210.3667652711349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11.870270270270272</v>
      </c>
      <c r="F7">
        <f>GT_Spot!T7</f>
        <v>0</v>
      </c>
      <c r="G7">
        <f>PPCL_NG!T7</f>
        <v>25.06</v>
      </c>
      <c r="H7">
        <f>PPCL_Spot!T7</f>
        <v>3.6287487073422957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848.08386915583924</v>
      </c>
      <c r="P7" s="77">
        <v>75.14</v>
      </c>
      <c r="Q7" s="77">
        <v>17.809999999999999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218.11999999999998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5.18</v>
      </c>
      <c r="AB7" s="117">
        <f>-STOA!P7</f>
        <v>0</v>
      </c>
      <c r="AC7">
        <f t="shared" si="0"/>
        <v>11.694330429295119</v>
      </c>
      <c r="AD7">
        <f t="shared" si="1"/>
        <v>1206.7185577041566</v>
      </c>
      <c r="AE7">
        <f>'IDT-1'!F7</f>
        <v>-76.082999999999998</v>
      </c>
      <c r="AF7" s="26"/>
      <c r="AG7">
        <f t="shared" si="2"/>
        <v>1130.6355577041566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11.870270270270272</v>
      </c>
      <c r="F8">
        <f>GT_Spot!T8</f>
        <v>0</v>
      </c>
      <c r="G8">
        <f>PPCL_NG!T8</f>
        <v>25.06</v>
      </c>
      <c r="H8">
        <f>PPCL_Spot!T8</f>
        <v>3.9186487418131679</v>
      </c>
      <c r="I8">
        <f>Bawana_NG!T8</f>
        <v>68.52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841.13412173303936</v>
      </c>
      <c r="P8" s="77">
        <v>75.14</v>
      </c>
      <c r="Q8" s="77">
        <v>17.809999999999999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218.14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-20</v>
      </c>
      <c r="AA8" s="117">
        <f>STOA!J8</f>
        <v>5.18</v>
      </c>
      <c r="AB8" s="117">
        <f>-STOA!P8</f>
        <v>0</v>
      </c>
      <c r="AC8">
        <f t="shared" si="0"/>
        <v>11.325165309000989</v>
      </c>
      <c r="AD8">
        <f t="shared" si="1"/>
        <v>1235.4478754361219</v>
      </c>
      <c r="AE8">
        <f>'IDT-1'!F8</f>
        <v>-66.89</v>
      </c>
      <c r="AF8" s="26"/>
      <c r="AG8">
        <f t="shared" si="2"/>
        <v>1168.5578754361218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11.870270270270272</v>
      </c>
      <c r="F9">
        <f>GT_Spot!T9</f>
        <v>0</v>
      </c>
      <c r="G9">
        <f>PPCL_NG!T9</f>
        <v>25.06</v>
      </c>
      <c r="H9">
        <f>PPCL_Spot!T9</f>
        <v>3.5113505194305499</v>
      </c>
      <c r="I9">
        <f>Bawana_NG!T9</f>
        <v>68.52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841.14493950103929</v>
      </c>
      <c r="P9" s="77">
        <v>75.14</v>
      </c>
      <c r="Q9" s="77">
        <v>17.809999999999999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218.17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-54</v>
      </c>
      <c r="AA9" s="117">
        <f>STOA!J9</f>
        <v>5.18</v>
      </c>
      <c r="AB9" s="117">
        <f>-STOA!P9</f>
        <v>0</v>
      </c>
      <c r="AC9">
        <f t="shared" si="0"/>
        <v>11.623796616757062</v>
      </c>
      <c r="AD9">
        <f t="shared" si="1"/>
        <v>1200.7827636739833</v>
      </c>
      <c r="AE9">
        <f>'IDT-1'!F9</f>
        <v>-46.131</v>
      </c>
      <c r="AF9" s="26"/>
      <c r="AG9">
        <f t="shared" si="2"/>
        <v>1154.6517636739832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11.870270270270272</v>
      </c>
      <c r="F10">
        <f>GT_Spot!T10</f>
        <v>0</v>
      </c>
      <c r="G10">
        <f>PPCL_NG!T10</f>
        <v>25.06</v>
      </c>
      <c r="H10">
        <f>PPCL_Spot!T10</f>
        <v>3.9186487418131679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841.15619353863929</v>
      </c>
      <c r="P10" s="77">
        <v>75.14</v>
      </c>
      <c r="Q10" s="77">
        <v>17.809999999999999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218.18999999999997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-105</v>
      </c>
      <c r="AA10" s="117">
        <f>STOA!J10</f>
        <v>5.18</v>
      </c>
      <c r="AB10" s="117">
        <f>-STOA!P10</f>
        <v>0</v>
      </c>
      <c r="AC10">
        <f t="shared" si="0"/>
        <v>12.080440380276871</v>
      </c>
      <c r="AD10">
        <f t="shared" si="1"/>
        <v>1149.7646721704459</v>
      </c>
      <c r="AE10">
        <f>'IDT-1'!F10</f>
        <v>-10.379</v>
      </c>
      <c r="AF10" s="26"/>
      <c r="AG10">
        <f t="shared" si="2"/>
        <v>1139.385672170446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11.870270270270272</v>
      </c>
      <c r="F11">
        <f>GT_Spot!T11</f>
        <v>0</v>
      </c>
      <c r="G11">
        <f>PPCL_NG!T11</f>
        <v>25.06</v>
      </c>
      <c r="H11">
        <f>PPCL_Spot!T11</f>
        <v>4.05</v>
      </c>
      <c r="I11">
        <f>Bawana_NG!T11</f>
        <v>68.52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830.4491704813928</v>
      </c>
      <c r="P11" s="77">
        <v>75.14</v>
      </c>
      <c r="Q11" s="77">
        <v>17.809999999999999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222.02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-122</v>
      </c>
      <c r="AA11" s="117">
        <f>STOA!J11</f>
        <v>5.18</v>
      </c>
      <c r="AB11" s="117">
        <f>-STOA!P11</f>
        <v>0</v>
      </c>
      <c r="AC11">
        <f t="shared" si="0"/>
        <v>12.172006636322463</v>
      </c>
      <c r="AD11">
        <f t="shared" si="1"/>
        <v>1125.9274341153405</v>
      </c>
      <c r="AE11">
        <f>'IDT-1'!F11</f>
        <v>0</v>
      </c>
      <c r="AF11" s="26"/>
      <c r="AG11">
        <f t="shared" si="2"/>
        <v>1125.9274341153405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11.870270270270272</v>
      </c>
      <c r="F12">
        <f>GT_Spot!T12</f>
        <v>0</v>
      </c>
      <c r="G12">
        <f>PPCL_NG!T12</f>
        <v>25.06</v>
      </c>
      <c r="H12">
        <f>PPCL_Spot!T12</f>
        <v>4.05</v>
      </c>
      <c r="I12">
        <f>Bawana_NG!T12</f>
        <v>68.52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830.13264308059263</v>
      </c>
      <c r="P12" s="77">
        <v>75.14</v>
      </c>
      <c r="Q12" s="77">
        <v>17.809999999999999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222.01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-136</v>
      </c>
      <c r="AA12" s="117">
        <f>STOA!J12</f>
        <v>5.18</v>
      </c>
      <c r="AB12" s="117">
        <f>-STOA!P12</f>
        <v>0</v>
      </c>
      <c r="AC12">
        <f t="shared" si="0"/>
        <v>12.293426980506156</v>
      </c>
      <c r="AD12">
        <f t="shared" si="1"/>
        <v>1111.4794863703567</v>
      </c>
      <c r="AE12">
        <f>'IDT-1'!F12</f>
        <v>0</v>
      </c>
      <c r="AF12" s="26"/>
      <c r="AG12">
        <f t="shared" si="2"/>
        <v>1111.4794863703567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11.870270270270272</v>
      </c>
      <c r="F13">
        <f>GT_Spot!T13</f>
        <v>0</v>
      </c>
      <c r="G13">
        <f>PPCL_NG!T13</f>
        <v>25.06</v>
      </c>
      <c r="H13">
        <f>PPCL_Spot!T13</f>
        <v>3.85</v>
      </c>
      <c r="I13">
        <f>Bawana_NG!T13</f>
        <v>68.52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826.15784706475779</v>
      </c>
      <c r="P13" s="77">
        <v>75.14</v>
      </c>
      <c r="Q13" s="77">
        <v>17.809999999999999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221.72000000000003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-144</v>
      </c>
      <c r="AA13" s="117">
        <f>STOA!J13</f>
        <v>5.18</v>
      </c>
      <c r="AB13" s="117">
        <f>-STOA!P13</f>
        <v>0</v>
      </c>
      <c r="AC13">
        <f t="shared" si="0"/>
        <v>12.325161795744375</v>
      </c>
      <c r="AD13">
        <f t="shared" si="1"/>
        <v>1098.9829555392837</v>
      </c>
      <c r="AE13">
        <f>'IDT-1'!F13</f>
        <v>0</v>
      </c>
      <c r="AF13" s="26"/>
      <c r="AG13">
        <f t="shared" si="2"/>
        <v>1098.9829555392837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11.870270270270272</v>
      </c>
      <c r="F14">
        <f>GT_Spot!T14</f>
        <v>0</v>
      </c>
      <c r="G14">
        <f>PPCL_NG!T14</f>
        <v>25.06</v>
      </c>
      <c r="H14">
        <f>PPCL_Spot!T14</f>
        <v>4.05</v>
      </c>
      <c r="I14">
        <f>Bawana_NG!T14</f>
        <v>68.52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775.89133351650685</v>
      </c>
      <c r="P14" s="77">
        <v>75.14</v>
      </c>
      <c r="Q14" s="77">
        <v>17.809999999999999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221.69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-158</v>
      </c>
      <c r="AA14" s="117">
        <f>STOA!J14</f>
        <v>5.18</v>
      </c>
      <c r="AB14" s="117">
        <f>-STOA!P14</f>
        <v>0</v>
      </c>
      <c r="AC14">
        <f t="shared" si="0"/>
        <v>12.008606261830499</v>
      </c>
      <c r="AD14">
        <f t="shared" si="1"/>
        <v>1035.2029975249466</v>
      </c>
      <c r="AE14">
        <f>'IDT-1'!F14</f>
        <v>0</v>
      </c>
      <c r="AF14" s="26"/>
      <c r="AG14">
        <f t="shared" si="2"/>
        <v>1035.2029975249466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11.870270270270272</v>
      </c>
      <c r="F15">
        <f>GT_Spot!T15</f>
        <v>0</v>
      </c>
      <c r="G15">
        <f>PPCL_NG!T15</f>
        <v>25.06</v>
      </c>
      <c r="H15">
        <f>PPCL_Spot!T15</f>
        <v>3.5113505194305499</v>
      </c>
      <c r="I15">
        <f>Bawana_NG!T15</f>
        <v>68.52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824.02946489299268</v>
      </c>
      <c r="P15" s="77">
        <v>75.14</v>
      </c>
      <c r="Q15" s="77">
        <v>17.809999999999999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221.43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-170</v>
      </c>
      <c r="AA15" s="117">
        <f>STOA!J15</f>
        <v>5.09</v>
      </c>
      <c r="AB15" s="117">
        <f>-STOA!P15</f>
        <v>0</v>
      </c>
      <c r="AC15">
        <f t="shared" si="0"/>
        <v>12.530939232780907</v>
      </c>
      <c r="AD15">
        <f t="shared" si="1"/>
        <v>1069.9301464499126</v>
      </c>
      <c r="AE15">
        <f>'IDT-1'!F15</f>
        <v>0</v>
      </c>
      <c r="AF15" s="26"/>
      <c r="AG15">
        <f t="shared" si="2"/>
        <v>1069.9301464499126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11.870270270270272</v>
      </c>
      <c r="F16">
        <f>GT_Spot!T16</f>
        <v>0</v>
      </c>
      <c r="G16">
        <f>PPCL_NG!T16</f>
        <v>25.06</v>
      </c>
      <c r="H16">
        <f>PPCL_Spot!T16</f>
        <v>4.05</v>
      </c>
      <c r="I16">
        <f>Bawana_NG!T16</f>
        <v>68.52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827.83232513859264</v>
      </c>
      <c r="P16" s="77">
        <v>75.14</v>
      </c>
      <c r="Q16" s="77">
        <v>17.809999999999999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219.68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-185</v>
      </c>
      <c r="AA16" s="117">
        <f>STOA!J16</f>
        <v>5.09</v>
      </c>
      <c r="AB16" s="117">
        <f>-STOA!P16</f>
        <v>0</v>
      </c>
      <c r="AC16">
        <f t="shared" si="0"/>
        <v>12.686916431204127</v>
      </c>
      <c r="AD16">
        <f t="shared" si="1"/>
        <v>1057.3656789776587</v>
      </c>
      <c r="AE16">
        <f>'IDT-1'!F16</f>
        <v>0</v>
      </c>
      <c r="AF16" s="26"/>
      <c r="AG16">
        <f t="shared" si="2"/>
        <v>1057.3656789776587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11.870270270270272</v>
      </c>
      <c r="F17">
        <f>GT_Spot!T17</f>
        <v>0</v>
      </c>
      <c r="G17">
        <f>PPCL_NG!T17</f>
        <v>25.06</v>
      </c>
      <c r="H17">
        <f>PPCL_Spot!T17</f>
        <v>4.05</v>
      </c>
      <c r="I17">
        <f>Bawana_NG!T17</f>
        <v>68.52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775.99063197394184</v>
      </c>
      <c r="P17" s="77">
        <v>75.14</v>
      </c>
      <c r="Q17" s="77">
        <v>17.809999999999999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219.56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-194</v>
      </c>
      <c r="AA17" s="117">
        <f>STOA!J17</f>
        <v>5.09</v>
      </c>
      <c r="AB17" s="117">
        <f>-STOA!P17</f>
        <v>0</v>
      </c>
      <c r="AC17">
        <f t="shared" si="0"/>
        <v>12.398337954276911</v>
      </c>
      <c r="AD17">
        <f t="shared" si="1"/>
        <v>986.69256428993515</v>
      </c>
      <c r="AE17">
        <f>'IDT-1'!F17</f>
        <v>0</v>
      </c>
      <c r="AF17" s="26"/>
      <c r="AG17">
        <f t="shared" si="2"/>
        <v>986.69256428993515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11.870270270270272</v>
      </c>
      <c r="F18">
        <f>GT_Spot!T18</f>
        <v>0</v>
      </c>
      <c r="G18">
        <f>PPCL_NG!T18</f>
        <v>25.06</v>
      </c>
      <c r="H18">
        <f>PPCL_Spot!T18</f>
        <v>4.05</v>
      </c>
      <c r="I18">
        <f>Bawana_NG!T18</f>
        <v>68.52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826.26351407659286</v>
      </c>
      <c r="P18" s="77">
        <v>75.14</v>
      </c>
      <c r="Q18" s="77">
        <v>17.809999999999999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219.3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-204</v>
      </c>
      <c r="AA18" s="117">
        <f>STOA!J18</f>
        <v>5.09</v>
      </c>
      <c r="AB18" s="117">
        <f>-STOA!P18</f>
        <v>0</v>
      </c>
      <c r="AC18">
        <f t="shared" si="0"/>
        <v>12.83845131678024</v>
      </c>
      <c r="AD18">
        <f t="shared" si="1"/>
        <v>1036.2653330300827</v>
      </c>
      <c r="AE18">
        <f>'IDT-1'!F18</f>
        <v>0</v>
      </c>
      <c r="AF18" s="26"/>
      <c r="AG18">
        <f t="shared" si="2"/>
        <v>1036.2653330300827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11.870270270270272</v>
      </c>
      <c r="F19">
        <f>GT_Spot!T19</f>
        <v>0</v>
      </c>
      <c r="G19">
        <f>PPCL_NG!T19</f>
        <v>25.06</v>
      </c>
      <c r="H19">
        <f>PPCL_Spot!T19</f>
        <v>3.85</v>
      </c>
      <c r="I19">
        <f>Bawana_NG!T19</f>
        <v>68.52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825.2792077298742</v>
      </c>
      <c r="P19" s="77">
        <v>75.14</v>
      </c>
      <c r="Q19" s="77">
        <v>17.809999999999999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218.61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-211</v>
      </c>
      <c r="AA19" s="117">
        <f>STOA!J19</f>
        <v>5</v>
      </c>
      <c r="AB19" s="117">
        <f>-STOA!P19</f>
        <v>0</v>
      </c>
      <c r="AC19">
        <f t="shared" si="0"/>
        <v>12.883312313584486</v>
      </c>
      <c r="AD19">
        <f t="shared" si="1"/>
        <v>1027.2561656865603</v>
      </c>
      <c r="AE19">
        <f>'IDT-1'!F19</f>
        <v>0</v>
      </c>
      <c r="AF19" s="26"/>
      <c r="AG19">
        <f t="shared" si="2"/>
        <v>1027.2561656865603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11.870270270270272</v>
      </c>
      <c r="F20">
        <f>GT_Spot!T20</f>
        <v>0</v>
      </c>
      <c r="G20">
        <f>PPCL_NG!T20</f>
        <v>25.06</v>
      </c>
      <c r="H20">
        <f>PPCL_Spot!T20</f>
        <v>4.05</v>
      </c>
      <c r="I20">
        <f>Bawana_NG!T20</f>
        <v>68.52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825.25811393435424</v>
      </c>
      <c r="P20" s="77">
        <v>75.14</v>
      </c>
      <c r="Q20" s="77">
        <v>17.809999999999999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218.29000000000002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-219</v>
      </c>
      <c r="AA20" s="117">
        <f>STOA!J20</f>
        <v>5</v>
      </c>
      <c r="AB20" s="117">
        <f>-STOA!P20</f>
        <v>0</v>
      </c>
      <c r="AC20">
        <f t="shared" si="0"/>
        <v>12.953095708361472</v>
      </c>
      <c r="AD20">
        <f t="shared" si="1"/>
        <v>1019.045288496263</v>
      </c>
      <c r="AE20">
        <f>'IDT-1'!F20</f>
        <v>0</v>
      </c>
      <c r="AF20" s="26"/>
      <c r="AG20">
        <f t="shared" si="2"/>
        <v>1019.045288496263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11.870270270270272</v>
      </c>
      <c r="F21">
        <f>GT_Spot!T21</f>
        <v>0</v>
      </c>
      <c r="G21">
        <f>PPCL_NG!T21</f>
        <v>25.06</v>
      </c>
      <c r="H21">
        <f>PPCL_Spot!T21</f>
        <v>3.5113505194305499</v>
      </c>
      <c r="I21">
        <f>Bawana_NG!T21</f>
        <v>68.52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775.37038167449282</v>
      </c>
      <c r="P21" s="77">
        <v>75.14</v>
      </c>
      <c r="Q21" s="77">
        <v>17.809999999999999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217.93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-225</v>
      </c>
      <c r="AA21" s="117">
        <f>STOA!J21</f>
        <v>5</v>
      </c>
      <c r="AB21" s="117">
        <f>-STOA!P21</f>
        <v>0</v>
      </c>
      <c r="AC21">
        <f t="shared" si="0"/>
        <v>12.692616227011781</v>
      </c>
      <c r="AD21">
        <f t="shared" si="1"/>
        <v>947.51938623718183</v>
      </c>
      <c r="AE21">
        <f>'IDT-1'!F21</f>
        <v>0</v>
      </c>
      <c r="AF21" s="26"/>
      <c r="AG21">
        <f t="shared" si="2"/>
        <v>947.51938623718183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11.870270270270272</v>
      </c>
      <c r="F22">
        <f>GT_Spot!T22</f>
        <v>0</v>
      </c>
      <c r="G22">
        <f>PPCL_NG!T22</f>
        <v>25.06</v>
      </c>
      <c r="H22">
        <f>PPCL_Spot!T22</f>
        <v>4.32</v>
      </c>
      <c r="I22">
        <f>Bawana_NG!T22</f>
        <v>68.52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825.63772984881473</v>
      </c>
      <c r="P22" s="77">
        <v>75.14</v>
      </c>
      <c r="Q22" s="77">
        <v>17.809999999999999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211.51000000000002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-225</v>
      </c>
      <c r="AA22" s="117">
        <f>STOA!J22</f>
        <v>5</v>
      </c>
      <c r="AB22" s="117">
        <f>-STOA!P22</f>
        <v>0</v>
      </c>
      <c r="AC22">
        <f t="shared" si="0"/>
        <v>13.085589006374827</v>
      </c>
      <c r="AD22">
        <f t="shared" si="1"/>
        <v>991.78241111271029</v>
      </c>
      <c r="AE22">
        <f>'IDT-1'!F22</f>
        <v>0</v>
      </c>
      <c r="AF22" s="26"/>
      <c r="AG22">
        <f t="shared" si="2"/>
        <v>991.78241111271029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11.870270270270272</v>
      </c>
      <c r="F23">
        <f>GT_Spot!T23</f>
        <v>0</v>
      </c>
      <c r="G23">
        <f>PPCL_NG!T23</f>
        <v>25.06</v>
      </c>
      <c r="H23">
        <f>PPCL_Spot!T23</f>
        <v>4.05</v>
      </c>
      <c r="I23">
        <f>Bawana_NG!T23</f>
        <v>68.52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827.9042538807347</v>
      </c>
      <c r="P23" s="77">
        <v>75.14</v>
      </c>
      <c r="Q23" s="77">
        <v>17.809999999999999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211.31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-223</v>
      </c>
      <c r="AA23" s="117">
        <f>STOA!J23</f>
        <v>4.9000000000000004</v>
      </c>
      <c r="AB23" s="117">
        <f>-STOA!P23</f>
        <v>0</v>
      </c>
      <c r="AC23">
        <f t="shared" si="0"/>
        <v>13.08276216281133</v>
      </c>
      <c r="AD23">
        <f t="shared" si="1"/>
        <v>995.4817619881934</v>
      </c>
      <c r="AE23">
        <f>'IDT-1'!F23</f>
        <v>0</v>
      </c>
      <c r="AF23" s="26"/>
      <c r="AG23">
        <f t="shared" si="2"/>
        <v>995.4817619881934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11.870270270270272</v>
      </c>
      <c r="F24">
        <f>GT_Spot!T24</f>
        <v>0</v>
      </c>
      <c r="G24">
        <f>PPCL_NG!T24</f>
        <v>25.06</v>
      </c>
      <c r="H24">
        <f>PPCL_Spot!T24</f>
        <v>4.05</v>
      </c>
      <c r="I24">
        <f>Bawana_NG!T24</f>
        <v>68.52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779.63397284097414</v>
      </c>
      <c r="P24" s="77">
        <v>75.14</v>
      </c>
      <c r="Q24" s="77">
        <v>17.809999999999999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211.31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-216</v>
      </c>
      <c r="AA24" s="117">
        <f>STOA!J24</f>
        <v>4.9000000000000004</v>
      </c>
      <c r="AB24" s="117">
        <f>-STOA!P24</f>
        <v>0</v>
      </c>
      <c r="AC24">
        <f t="shared" si="0"/>
        <v>12.59583679700607</v>
      </c>
      <c r="AD24">
        <f t="shared" si="1"/>
        <v>954.69840631423824</v>
      </c>
      <c r="AE24">
        <f>'IDT-1'!F24</f>
        <v>0</v>
      </c>
      <c r="AF24" s="26"/>
      <c r="AG24">
        <f t="shared" si="2"/>
        <v>954.69840631423824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11.873684210526315</v>
      </c>
      <c r="F25">
        <f>GT_Spot!T25</f>
        <v>0</v>
      </c>
      <c r="G25">
        <f>PPCL_NG!T25</f>
        <v>25.06</v>
      </c>
      <c r="H25">
        <f>PPCL_Spot!T25</f>
        <v>3.75</v>
      </c>
      <c r="I25">
        <f>Bawana_NG!T25</f>
        <v>68.52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851.32816506183872</v>
      </c>
      <c r="P25" s="77">
        <v>75.14</v>
      </c>
      <c r="Q25" s="77">
        <v>17.809999999999999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210.75000000000003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-214</v>
      </c>
      <c r="AA25" s="117">
        <f>STOA!J25</f>
        <v>4.9000000000000004</v>
      </c>
      <c r="AB25" s="117">
        <f>-STOA!P25</f>
        <v>0</v>
      </c>
      <c r="AC25">
        <f t="shared" si="0"/>
        <v>13.201451476179543</v>
      </c>
      <c r="AD25">
        <f t="shared" si="1"/>
        <v>1026.9303977961856</v>
      </c>
      <c r="AE25">
        <f>'IDT-1'!F25</f>
        <v>0</v>
      </c>
      <c r="AF25" s="26"/>
      <c r="AG25">
        <f t="shared" si="2"/>
        <v>1026.9303977961856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11.873684210526315</v>
      </c>
      <c r="F26">
        <f>GT_Spot!T26</f>
        <v>0</v>
      </c>
      <c r="G26">
        <f>PPCL_NG!T26</f>
        <v>25.06</v>
      </c>
      <c r="H26">
        <f>PPCL_Spot!T26</f>
        <v>4.05</v>
      </c>
      <c r="I26">
        <f>Bawana_NG!T26</f>
        <v>68.52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811.58829014197636</v>
      </c>
      <c r="P26" s="77">
        <v>75.14</v>
      </c>
      <c r="Q26" s="77">
        <v>17.809999999999999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210.57000000000002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-210</v>
      </c>
      <c r="AA26" s="117">
        <f>STOA!J26</f>
        <v>4.9000000000000004</v>
      </c>
      <c r="AB26" s="117">
        <f>-STOA!P26</f>
        <v>0</v>
      </c>
      <c r="AC26">
        <f t="shared" si="0"/>
        <v>12.817284066795972</v>
      </c>
      <c r="AD26">
        <f t="shared" si="1"/>
        <v>991.69469028570654</v>
      </c>
      <c r="AE26">
        <f>'IDT-1'!F26</f>
        <v>0</v>
      </c>
      <c r="AF26" s="26"/>
      <c r="AG26">
        <f t="shared" si="2"/>
        <v>991.69469028570654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11.873684210526315</v>
      </c>
      <c r="F27">
        <f>GT_Spot!T27</f>
        <v>0</v>
      </c>
      <c r="G27">
        <f>PPCL_NG!T27</f>
        <v>25.06</v>
      </c>
      <c r="H27">
        <f>PPCL_Spot!T27</f>
        <v>3.5113505194305499</v>
      </c>
      <c r="I27">
        <f>Bawana_NG!T27</f>
        <v>68.52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808.25277899393075</v>
      </c>
      <c r="P27" s="77">
        <v>75.14</v>
      </c>
      <c r="Q27" s="77">
        <v>17.809999999999999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209.95000000000002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-221</v>
      </c>
      <c r="AA27" s="117">
        <f>STOA!J27</f>
        <v>4.82</v>
      </c>
      <c r="AB27" s="117">
        <f>-STOA!P27</f>
        <v>0</v>
      </c>
      <c r="AC27">
        <f t="shared" si="0"/>
        <v>12.874690856008305</v>
      </c>
      <c r="AD27">
        <f t="shared" si="1"/>
        <v>976.06312286787931</v>
      </c>
      <c r="AE27">
        <f>'IDT-1'!F27</f>
        <v>0</v>
      </c>
      <c r="AF27" s="26"/>
      <c r="AG27">
        <f t="shared" si="2"/>
        <v>976.06312286787931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11.873684210526315</v>
      </c>
      <c r="F28">
        <f>GT_Spot!T28</f>
        <v>0</v>
      </c>
      <c r="G28">
        <f>PPCL_NG!T28</f>
        <v>25.06</v>
      </c>
      <c r="H28">
        <f>PPCL_Spot!T28</f>
        <v>4.05</v>
      </c>
      <c r="I28">
        <f>Bawana_NG!T28</f>
        <v>68.52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882.65028443878805</v>
      </c>
      <c r="P28" s="77">
        <v>75.14</v>
      </c>
      <c r="Q28" s="77">
        <v>17.809999999999999</v>
      </c>
      <c r="R28" s="80">
        <v>0.27254716981132071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212.52000000000004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-247</v>
      </c>
      <c r="AA28" s="117">
        <f>STOA!J28</f>
        <v>4.82</v>
      </c>
      <c r="AB28" s="117">
        <f>-STOA!P28</f>
        <v>0</v>
      </c>
      <c r="AC28">
        <f t="shared" si="0"/>
        <v>13.789974750023481</v>
      </c>
      <c r="AD28">
        <f t="shared" si="1"/>
        <v>1026.9265410691021</v>
      </c>
      <c r="AE28">
        <f>'IDT-1'!F28</f>
        <v>0</v>
      </c>
      <c r="AF28" s="26"/>
      <c r="AG28">
        <f t="shared" si="2"/>
        <v>1026.9265410691021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11.873684210526315</v>
      </c>
      <c r="F29">
        <f>GT_Spot!T29</f>
        <v>0</v>
      </c>
      <c r="G29">
        <f>PPCL_NG!T29</f>
        <v>25.06</v>
      </c>
      <c r="H29">
        <f>PPCL_Spot!T29</f>
        <v>4.05</v>
      </c>
      <c r="I29">
        <f>Bawana_NG!T29</f>
        <v>68.52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886.72184234420797</v>
      </c>
      <c r="P29" s="77">
        <v>75.14</v>
      </c>
      <c r="Q29" s="77">
        <v>17.809999999999999</v>
      </c>
      <c r="R29" s="80">
        <v>3.3525436598329539</v>
      </c>
      <c r="S29" s="80">
        <v>0</v>
      </c>
      <c r="T29" s="78">
        <f>SUMPRODUCT(LTA!F29:AJ29,LTA!F$101:AJ$101,LTA!F$105:AJ$105)</f>
        <v>0.23</v>
      </c>
      <c r="U29" s="78">
        <f>SUMPRODUCT(LTA!F29:AJ29,LTA!F$102:AJ$102,LTA!F$105:AJ$105)</f>
        <v>218.47000000000003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-253</v>
      </c>
      <c r="AA29" s="117">
        <f>STOA!J29</f>
        <v>4.82</v>
      </c>
      <c r="AB29" s="117">
        <f>-STOA!P29</f>
        <v>0</v>
      </c>
      <c r="AC29">
        <f t="shared" si="0"/>
        <v>13.960561193836538</v>
      </c>
      <c r="AD29">
        <f t="shared" si="1"/>
        <v>1034.0875090207305</v>
      </c>
      <c r="AE29">
        <f>'IDT-1'!F29</f>
        <v>0</v>
      </c>
      <c r="AF29" s="26"/>
      <c r="AG29">
        <f t="shared" si="2"/>
        <v>1034.0875090207305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11.873684210526315</v>
      </c>
      <c r="F30">
        <f>GT_Spot!T30</f>
        <v>0</v>
      </c>
      <c r="G30">
        <f>PPCL_NG!T30</f>
        <v>25.06</v>
      </c>
      <c r="H30">
        <f>PPCL_Spot!T30</f>
        <v>4.05</v>
      </c>
      <c r="I30">
        <f>Bawana_NG!T30</f>
        <v>68.52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886.66503833826903</v>
      </c>
      <c r="P30" s="77">
        <v>75.14</v>
      </c>
      <c r="Q30" s="77">
        <v>17.809999999999999</v>
      </c>
      <c r="R30" s="80">
        <v>8.2500000000000018</v>
      </c>
      <c r="S30" s="80">
        <v>0</v>
      </c>
      <c r="T30" s="78">
        <f>SUMPRODUCT(LTA!F30:AJ30,LTA!F$101:AJ$101,LTA!F$105:AJ$105)</f>
        <v>0.89999999999999991</v>
      </c>
      <c r="U30" s="78">
        <f>SUMPRODUCT(LTA!F30:AJ30,LTA!F$102:AJ$102,LTA!F$105:AJ$105)</f>
        <v>225.39000000000001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-259</v>
      </c>
      <c r="AA30" s="117">
        <f>STOA!J30</f>
        <v>4.82</v>
      </c>
      <c r="AB30" s="117">
        <f>-STOA!P30</f>
        <v>0</v>
      </c>
      <c r="AC30">
        <f t="shared" si="0"/>
        <v>14.123219699510919</v>
      </c>
      <c r="AD30">
        <f t="shared" si="1"/>
        <v>1040.3555028492847</v>
      </c>
      <c r="AE30">
        <f>'IDT-1'!F30</f>
        <v>0</v>
      </c>
      <c r="AF30" s="26"/>
      <c r="AG30">
        <f t="shared" si="2"/>
        <v>1040.3555028492847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11.873684210526315</v>
      </c>
      <c r="F31">
        <f>GT_Spot!T31</f>
        <v>0</v>
      </c>
      <c r="G31">
        <f>PPCL_NG!T31</f>
        <v>25.06</v>
      </c>
      <c r="H31">
        <f>PPCL_Spot!T31</f>
        <v>3.78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825.24851881158918</v>
      </c>
      <c r="P31" s="77">
        <v>75.14</v>
      </c>
      <c r="Q31" s="77">
        <v>17.809999999999999</v>
      </c>
      <c r="R31" s="80">
        <v>13.34</v>
      </c>
      <c r="S31" s="80">
        <v>0</v>
      </c>
      <c r="T31" s="78">
        <f>SUMPRODUCT(LTA!F31:AJ31,LTA!F$101:AJ$101,LTA!F$105:AJ$105)</f>
        <v>1.97</v>
      </c>
      <c r="U31" s="78">
        <f>SUMPRODUCT(LTA!F31:AJ31,LTA!F$102:AJ$102,LTA!F$105:AJ$105)</f>
        <v>232.77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-260</v>
      </c>
      <c r="AA31" s="117">
        <f>STOA!J31</f>
        <v>4.62</v>
      </c>
      <c r="AB31" s="117">
        <f>-STOA!P31</f>
        <v>0</v>
      </c>
      <c r="AC31">
        <f t="shared" si="0"/>
        <v>13.706648455198328</v>
      </c>
      <c r="AD31">
        <f t="shared" si="1"/>
        <v>991.42555456691719</v>
      </c>
      <c r="AE31">
        <f>'IDT-1'!F31</f>
        <v>0</v>
      </c>
      <c r="AF31" s="26"/>
      <c r="AG31">
        <f t="shared" si="2"/>
        <v>991.42555456691719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11.870270270270272</v>
      </c>
      <c r="F32">
        <f>GT_Spot!T32</f>
        <v>0</v>
      </c>
      <c r="G32">
        <f>PPCL_NG!T32</f>
        <v>25.06</v>
      </c>
      <c r="H32">
        <f>PPCL_Spot!T32</f>
        <v>3.78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871.0378494039204</v>
      </c>
      <c r="P32" s="77">
        <v>75.14</v>
      </c>
      <c r="Q32" s="77">
        <v>17.809999999999999</v>
      </c>
      <c r="R32" s="80">
        <v>17.7</v>
      </c>
      <c r="S32" s="80">
        <v>0</v>
      </c>
      <c r="T32" s="78">
        <f>SUMPRODUCT(LTA!F32:AJ32,LTA!F$101:AJ$101,LTA!F$105:AJ$105)</f>
        <v>4.17</v>
      </c>
      <c r="U32" s="78">
        <f>SUMPRODUCT(LTA!F32:AJ32,LTA!F$102:AJ$102,LTA!F$105:AJ$105)</f>
        <v>241.28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-268</v>
      </c>
      <c r="AA32" s="117">
        <f>STOA!J32</f>
        <v>4.62</v>
      </c>
      <c r="AB32" s="117">
        <f>-STOA!P32</f>
        <v>0</v>
      </c>
      <c r="AC32">
        <f t="shared" si="0"/>
        <v>14.313205541914154</v>
      </c>
      <c r="AD32">
        <f t="shared" si="1"/>
        <v>1043.6749141322764</v>
      </c>
      <c r="AE32">
        <f>'IDT-1'!F32</f>
        <v>0</v>
      </c>
      <c r="AF32" s="26"/>
      <c r="AG32">
        <f t="shared" si="2"/>
        <v>1043.6749141322764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11.870270270270272</v>
      </c>
      <c r="F33">
        <f>GT_Spot!T33</f>
        <v>0</v>
      </c>
      <c r="G33">
        <f>PPCL_NG!T33</f>
        <v>25.06</v>
      </c>
      <c r="H33">
        <f>PPCL_Spot!T33</f>
        <v>3.5113505194305499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815.15896756577865</v>
      </c>
      <c r="P33" s="77">
        <v>75.14</v>
      </c>
      <c r="Q33" s="77">
        <v>17.809999999999999</v>
      </c>
      <c r="R33" s="80">
        <v>17.699999999999996</v>
      </c>
      <c r="S33" s="80">
        <v>0</v>
      </c>
      <c r="T33" s="78">
        <f>SUMPRODUCT(LTA!F33:AJ33,LTA!F$101:AJ$101,LTA!F$105:AJ$105)</f>
        <v>7.54</v>
      </c>
      <c r="U33" s="78">
        <f>SUMPRODUCT(LTA!F33:AJ33,LTA!F$102:AJ$102,LTA!F$105:AJ$105)</f>
        <v>251.60000000000002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-265</v>
      </c>
      <c r="AA33" s="117">
        <f>STOA!J33</f>
        <v>4.62</v>
      </c>
      <c r="AB33" s="117">
        <f>-STOA!P33</f>
        <v>0</v>
      </c>
      <c r="AC33">
        <f t="shared" si="0"/>
        <v>13.86855424613193</v>
      </c>
      <c r="AD33">
        <f t="shared" si="1"/>
        <v>1009.6620341093474</v>
      </c>
      <c r="AE33">
        <f>'IDT-1'!F33</f>
        <v>0</v>
      </c>
      <c r="AF33" s="26"/>
      <c r="AG33">
        <f t="shared" si="2"/>
        <v>1009.6620341093474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11.870270270270272</v>
      </c>
      <c r="F34">
        <f>GT_Spot!T34</f>
        <v>0</v>
      </c>
      <c r="G34">
        <f>PPCL_NG!T34</f>
        <v>25.06</v>
      </c>
      <c r="H34">
        <f>PPCL_Spot!T34</f>
        <v>4.05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859.00831670842967</v>
      </c>
      <c r="P34" s="77">
        <v>75.14</v>
      </c>
      <c r="Q34" s="77">
        <v>17.809999999999999</v>
      </c>
      <c r="R34" s="80">
        <v>17.699999999999996</v>
      </c>
      <c r="S34" s="80">
        <v>0</v>
      </c>
      <c r="T34" s="78">
        <f>SUMPRODUCT(LTA!F34:AJ34,LTA!F$101:AJ$101,LTA!F$105:AJ$105)</f>
        <v>11.84</v>
      </c>
      <c r="U34" s="78">
        <f>SUMPRODUCT(LTA!F34:AJ34,LTA!F$102:AJ$102,LTA!F$105:AJ$105)</f>
        <v>265.36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-270</v>
      </c>
      <c r="AA34" s="117">
        <f>STOA!J34</f>
        <v>4.62</v>
      </c>
      <c r="AB34" s="117">
        <f>-STOA!P34</f>
        <v>0</v>
      </c>
      <c r="AC34">
        <f t="shared" si="0"/>
        <v>14.373705996405294</v>
      </c>
      <c r="AD34">
        <f t="shared" si="1"/>
        <v>1076.6048809822944</v>
      </c>
      <c r="AE34">
        <f>'IDT-1'!F34</f>
        <v>0</v>
      </c>
      <c r="AF34" s="26"/>
      <c r="AG34">
        <f t="shared" si="2"/>
        <v>1076.6048809822944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11.870270270270272</v>
      </c>
      <c r="F35">
        <f>GT_Spot!T35</f>
        <v>0</v>
      </c>
      <c r="G35">
        <f>PPCL_NG!T35</f>
        <v>25.06</v>
      </c>
      <c r="H35">
        <f>PPCL_Spot!T35</f>
        <v>3.78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861.50602855150021</v>
      </c>
      <c r="P35" s="77">
        <v>75.14</v>
      </c>
      <c r="Q35" s="77">
        <v>17.809999999999999</v>
      </c>
      <c r="R35" s="80">
        <v>17.7</v>
      </c>
      <c r="S35" s="80">
        <v>0</v>
      </c>
      <c r="T35" s="78">
        <f>SUMPRODUCT(LTA!F35:AJ35,LTA!F$101:AJ$101,LTA!F$105:AJ$105)</f>
        <v>16.77</v>
      </c>
      <c r="U35" s="78">
        <f>SUMPRODUCT(LTA!F35:AJ35,LTA!F$102:AJ$102,LTA!F$105:AJ$105)</f>
        <v>275.28000000000003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-268</v>
      </c>
      <c r="AA35" s="117">
        <f>STOA!J35</f>
        <v>4.54</v>
      </c>
      <c r="AB35" s="117">
        <f>-STOA!P35</f>
        <v>0</v>
      </c>
      <c r="AC35">
        <f t="shared" si="0"/>
        <v>14.505529605579927</v>
      </c>
      <c r="AD35">
        <f t="shared" si="1"/>
        <v>1095.4707692161903</v>
      </c>
      <c r="AE35">
        <f>'IDT-1'!F35</f>
        <v>0</v>
      </c>
      <c r="AF35" s="26"/>
      <c r="AG35">
        <f t="shared" si="2"/>
        <v>1095.4707692161903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-0.11868000000000002</v>
      </c>
      <c r="F36">
        <f>GT_Spot!T36</f>
        <v>0</v>
      </c>
      <c r="G36">
        <f>PPCL_NG!T36</f>
        <v>25.06</v>
      </c>
      <c r="H36">
        <f>PPCL_Spot!T36</f>
        <v>3.78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852.37043942910032</v>
      </c>
      <c r="P36" s="77">
        <v>75.14</v>
      </c>
      <c r="Q36" s="77">
        <v>17.809999999999999</v>
      </c>
      <c r="R36" s="80">
        <v>17.7</v>
      </c>
      <c r="S36" s="80">
        <v>0</v>
      </c>
      <c r="T36" s="78">
        <f>SUMPRODUCT(LTA!F36:AJ36,LTA!F$101:AJ$101,LTA!F$105:AJ$105)</f>
        <v>22.1</v>
      </c>
      <c r="U36" s="78">
        <f>SUMPRODUCT(LTA!F36:AJ36,LTA!F$102:AJ$102,LTA!F$105:AJ$105)</f>
        <v>284.79000000000002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-271</v>
      </c>
      <c r="AA36" s="117">
        <f>STOA!J36</f>
        <v>4.54</v>
      </c>
      <c r="AB36" s="117">
        <f>-STOA!P36</f>
        <v>0</v>
      </c>
      <c r="AC36">
        <f t="shared" si="0"/>
        <v>14.478958081665347</v>
      </c>
      <c r="AD36">
        <f t="shared" si="1"/>
        <v>1086.2128013474348</v>
      </c>
      <c r="AE36">
        <f>'IDT-1'!F36</f>
        <v>0</v>
      </c>
      <c r="AF36" s="26"/>
      <c r="AG36">
        <f t="shared" si="2"/>
        <v>1086.2128013474348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0</v>
      </c>
      <c r="F37">
        <f>GT_Spot!T37</f>
        <v>0</v>
      </c>
      <c r="G37">
        <f>PPCL_NG!T37</f>
        <v>25.06</v>
      </c>
      <c r="H37">
        <f>PPCL_Spot!T37</f>
        <v>3.78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836.36034719044028</v>
      </c>
      <c r="P37" s="77">
        <v>75.14</v>
      </c>
      <c r="Q37" s="77">
        <v>17.809999999999999</v>
      </c>
      <c r="R37" s="80">
        <v>17.7</v>
      </c>
      <c r="S37" s="80">
        <v>0</v>
      </c>
      <c r="T37" s="78">
        <f>SUMPRODUCT(LTA!F37:AJ37,LTA!F$101:AJ$101,LTA!F$105:AJ$105)</f>
        <v>27.55</v>
      </c>
      <c r="U37" s="78">
        <f>SUMPRODUCT(LTA!F37:AJ37,LTA!F$102:AJ$102,LTA!F$105:AJ$105)</f>
        <v>294.64000000000004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-274</v>
      </c>
      <c r="AA37" s="117">
        <f>STOA!J37</f>
        <v>4.54</v>
      </c>
      <c r="AB37" s="117">
        <f>-STOA!P37</f>
        <v>0</v>
      </c>
      <c r="AC37">
        <f t="shared" si="0"/>
        <v>14.498289996357393</v>
      </c>
      <c r="AD37">
        <f t="shared" si="1"/>
        <v>1082.6020571940828</v>
      </c>
      <c r="AE37">
        <f>'IDT-1'!F37</f>
        <v>0</v>
      </c>
      <c r="AF37" s="26"/>
      <c r="AG37">
        <f t="shared" si="2"/>
        <v>1082.6020571940828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0</v>
      </c>
      <c r="F38">
        <f>GT_Spot!T38</f>
        <v>0</v>
      </c>
      <c r="G38">
        <f>PPCL_NG!T38</f>
        <v>25.06</v>
      </c>
      <c r="H38">
        <f>PPCL_Spot!T38</f>
        <v>4.05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833.60979008244021</v>
      </c>
      <c r="P38" s="77">
        <v>75.14</v>
      </c>
      <c r="Q38" s="77">
        <v>17.809999999999999</v>
      </c>
      <c r="R38" s="80">
        <v>17.7</v>
      </c>
      <c r="S38" s="80">
        <v>0</v>
      </c>
      <c r="T38" s="78">
        <f>SUMPRODUCT(LTA!F38:AJ38,LTA!F$101:AJ$101,LTA!F$105:AJ$105)</f>
        <v>32.83</v>
      </c>
      <c r="U38" s="78">
        <f>SUMPRODUCT(LTA!F38:AJ38,LTA!F$102:AJ$102,LTA!F$105:AJ$105)</f>
        <v>303.45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-277</v>
      </c>
      <c r="AA38" s="117">
        <f>STOA!J38</f>
        <v>4.54</v>
      </c>
      <c r="AB38" s="117">
        <f>-STOA!P38</f>
        <v>0</v>
      </c>
      <c r="AC38">
        <f t="shared" si="0"/>
        <v>14.627087476373578</v>
      </c>
      <c r="AD38">
        <f t="shared" si="1"/>
        <v>1091.0827026060665</v>
      </c>
      <c r="AE38">
        <f>'IDT-1'!F38</f>
        <v>0</v>
      </c>
      <c r="AF38" s="26"/>
      <c r="AG38">
        <f t="shared" si="2"/>
        <v>1091.0827026060665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0</v>
      </c>
      <c r="F39">
        <f>GT_Spot!T39</f>
        <v>0</v>
      </c>
      <c r="G39">
        <f>PPCL_NG!T39</f>
        <v>25.06</v>
      </c>
      <c r="H39">
        <f>PPCL_Spot!T39</f>
        <v>3.5113505194305499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835.46641425235816</v>
      </c>
      <c r="P39" s="77">
        <v>75.14</v>
      </c>
      <c r="Q39" s="77">
        <v>17.809999999999999</v>
      </c>
      <c r="R39" s="80">
        <v>17.7</v>
      </c>
      <c r="S39" s="80">
        <v>0</v>
      </c>
      <c r="T39" s="78">
        <f>SUMPRODUCT(LTA!F39:AJ39,LTA!F$101:AJ$101,LTA!F$105:AJ$105)</f>
        <v>41.81</v>
      </c>
      <c r="U39" s="78">
        <f>SUMPRODUCT(LTA!F39:AJ39,LTA!F$102:AJ$102,LTA!F$105:AJ$105)</f>
        <v>312.52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-260</v>
      </c>
      <c r="AA39" s="117">
        <f>STOA!J39</f>
        <v>4.4400000000000004</v>
      </c>
      <c r="AB39" s="117">
        <f>-STOA!P39</f>
        <v>0</v>
      </c>
      <c r="AC39">
        <f t="shared" si="0"/>
        <v>15.000842586650338</v>
      </c>
      <c r="AD39">
        <f t="shared" si="1"/>
        <v>1086.9769221851384</v>
      </c>
      <c r="AE39">
        <f>'IDT-1'!F39</f>
        <v>0</v>
      </c>
      <c r="AF39" s="26"/>
      <c r="AG39">
        <f t="shared" si="2"/>
        <v>1086.9769221851384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0</v>
      </c>
      <c r="F40">
        <f>GT_Spot!T40</f>
        <v>0</v>
      </c>
      <c r="G40">
        <f>PPCL_NG!T40</f>
        <v>25.06</v>
      </c>
      <c r="H40">
        <f>PPCL_Spot!T40</f>
        <v>3.5113505194305499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795.49737674761229</v>
      </c>
      <c r="P40" s="77">
        <v>75.14</v>
      </c>
      <c r="Q40" s="77">
        <v>17.809999999999999</v>
      </c>
      <c r="R40" s="80">
        <v>17.7</v>
      </c>
      <c r="S40" s="80">
        <v>0</v>
      </c>
      <c r="T40" s="78">
        <f>SUMPRODUCT(LTA!F40:AJ40,LTA!F$101:AJ$101,LTA!F$105:AJ$105)</f>
        <v>42.92</v>
      </c>
      <c r="U40" s="78">
        <f>SUMPRODUCT(LTA!F40:AJ40,LTA!F$102:AJ$102,LTA!F$105:AJ$105)</f>
        <v>313.18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-215</v>
      </c>
      <c r="AA40" s="117">
        <f>STOA!J40</f>
        <v>4.4400000000000004</v>
      </c>
      <c r="AB40" s="117">
        <f>-STOA!P40</f>
        <v>0</v>
      </c>
      <c r="AC40">
        <f t="shared" si="0"/>
        <v>14.087612767665878</v>
      </c>
      <c r="AD40">
        <f t="shared" si="1"/>
        <v>1114.6911144993771</v>
      </c>
      <c r="AE40">
        <f>'IDT-1'!F40</f>
        <v>0</v>
      </c>
      <c r="AF40" s="26"/>
      <c r="AG40">
        <f t="shared" si="2"/>
        <v>1114.6911144993771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8.6851724137931043</v>
      </c>
      <c r="F41">
        <f>GT_Spot!T41</f>
        <v>0</v>
      </c>
      <c r="G41">
        <f>PPCL_NG!T41</f>
        <v>25.06</v>
      </c>
      <c r="H41">
        <f>PPCL_Spot!T41</f>
        <v>3.5113505194305499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850.03632690698112</v>
      </c>
      <c r="P41" s="77">
        <v>75.14</v>
      </c>
      <c r="Q41" s="77">
        <v>17.809999999999999</v>
      </c>
      <c r="R41" s="80">
        <v>17.7</v>
      </c>
      <c r="S41" s="80">
        <v>0</v>
      </c>
      <c r="T41" s="78">
        <f>SUMPRODUCT(LTA!F41:AJ41,LTA!F$101:AJ$101,LTA!F$105:AJ$105)</f>
        <v>43.93</v>
      </c>
      <c r="U41" s="78">
        <f>SUMPRODUCT(LTA!F41:AJ41,LTA!F$102:AJ$102,LTA!F$105:AJ$105)</f>
        <v>320.3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-167</v>
      </c>
      <c r="AA41" s="117">
        <f>STOA!J41</f>
        <v>4.4400000000000004</v>
      </c>
      <c r="AB41" s="117">
        <f>-STOA!P41</f>
        <v>0</v>
      </c>
      <c r="AC41">
        <f t="shared" si="0"/>
        <v>14.289378925244328</v>
      </c>
      <c r="AD41">
        <f t="shared" si="1"/>
        <v>1233.8434709149606</v>
      </c>
      <c r="AE41">
        <f>'IDT-1'!F41</f>
        <v>0</v>
      </c>
      <c r="AF41" s="26"/>
      <c r="AG41">
        <f t="shared" si="2"/>
        <v>1233.8434709149606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8.6851724137931043</v>
      </c>
      <c r="F42">
        <f>GT_Spot!T42</f>
        <v>0</v>
      </c>
      <c r="G42">
        <f>PPCL_NG!T42</f>
        <v>25.06</v>
      </c>
      <c r="H42">
        <f>PPCL_Spot!T42</f>
        <v>3.5113505194305499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850.03199235824547</v>
      </c>
      <c r="P42" s="77">
        <v>75.14</v>
      </c>
      <c r="Q42" s="77">
        <v>17.809999999999999</v>
      </c>
      <c r="R42" s="80">
        <v>17.7</v>
      </c>
      <c r="S42" s="80">
        <v>0</v>
      </c>
      <c r="T42" s="78">
        <f>SUMPRODUCT(LTA!F42:AJ42,LTA!F$101:AJ$101,LTA!F$105:AJ$105)</f>
        <v>44.87</v>
      </c>
      <c r="U42" s="78">
        <f>SUMPRODUCT(LTA!F42:AJ42,LTA!F$102:AJ$102,LTA!F$105:AJ$105)</f>
        <v>326.14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-126</v>
      </c>
      <c r="AA42" s="117">
        <f>STOA!J42</f>
        <v>4.4400000000000004</v>
      </c>
      <c r="AB42" s="117">
        <f>-STOA!P42</f>
        <v>0</v>
      </c>
      <c r="AC42">
        <f t="shared" si="0"/>
        <v>13.985001552805445</v>
      </c>
      <c r="AD42">
        <f t="shared" si="1"/>
        <v>1281.9235137386636</v>
      </c>
      <c r="AE42">
        <f>'IDT-1'!F42</f>
        <v>0</v>
      </c>
      <c r="AF42" s="26"/>
      <c r="AG42">
        <f t="shared" si="2"/>
        <v>1281.9235137386636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8.6851724137931043</v>
      </c>
      <c r="F43">
        <f>GT_Spot!T43</f>
        <v>0</v>
      </c>
      <c r="G43">
        <f>PPCL_NG!T43</f>
        <v>25.06</v>
      </c>
      <c r="H43">
        <f>PPCL_Spot!T43</f>
        <v>4.4399999999999995</v>
      </c>
      <c r="I43">
        <f>Bawana_NG!T43</f>
        <v>67.430000000000007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849.0325282175603</v>
      </c>
      <c r="P43" s="77">
        <v>75.14</v>
      </c>
      <c r="Q43" s="77">
        <v>17.809999999999999</v>
      </c>
      <c r="R43" s="80">
        <v>17.7</v>
      </c>
      <c r="S43" s="80">
        <v>0</v>
      </c>
      <c r="T43" s="78">
        <f>SUMPRODUCT(LTA!F43:AJ43,LTA!F$101:AJ$101,LTA!F$105:AJ$105)</f>
        <v>47.32</v>
      </c>
      <c r="U43" s="78">
        <f>SUMPRODUCT(LTA!F43:AJ43,LTA!F$102:AJ$102,LTA!F$105:AJ$105)</f>
        <v>330.25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-100</v>
      </c>
      <c r="AA43" s="117">
        <f>STOA!J43</f>
        <v>4.3499999999999996</v>
      </c>
      <c r="AB43" s="117">
        <f>-STOA!P43</f>
        <v>0</v>
      </c>
      <c r="AC43">
        <f t="shared" si="0"/>
        <v>13.889672343441299</v>
      </c>
      <c r="AD43">
        <f t="shared" si="1"/>
        <v>1303.3280282879118</v>
      </c>
      <c r="AE43">
        <f>'IDT-1'!F43</f>
        <v>0</v>
      </c>
      <c r="AF43" s="26"/>
      <c r="AG43">
        <f t="shared" si="2"/>
        <v>1303.3280282879118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8.6851724137931043</v>
      </c>
      <c r="F44">
        <f>GT_Spot!T44</f>
        <v>0</v>
      </c>
      <c r="G44">
        <f>PPCL_NG!T44</f>
        <v>25.06</v>
      </c>
      <c r="H44">
        <f>PPCL_Spot!T44</f>
        <v>4.4399999999999995</v>
      </c>
      <c r="I44">
        <f>Bawana_NG!T44</f>
        <v>67.430000000000007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849.03471036605924</v>
      </c>
      <c r="P44" s="77">
        <v>75.14</v>
      </c>
      <c r="Q44" s="77">
        <v>17.809999999999999</v>
      </c>
      <c r="R44" s="80">
        <v>17.7</v>
      </c>
      <c r="S44" s="80">
        <v>0</v>
      </c>
      <c r="T44" s="78">
        <f>SUMPRODUCT(LTA!F44:AJ44,LTA!F$101:AJ$101,LTA!F$105:AJ$105)</f>
        <v>48.099999999999994</v>
      </c>
      <c r="U44" s="78">
        <f>SUMPRODUCT(LTA!F44:AJ44,LTA!F$102:AJ$102,LTA!F$105:AJ$105)</f>
        <v>334.39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-81</v>
      </c>
      <c r="AA44" s="117">
        <f>STOA!J44</f>
        <v>4.3499999999999996</v>
      </c>
      <c r="AB44" s="117">
        <f>-STOA!P44</f>
        <v>0</v>
      </c>
      <c r="AC44">
        <f t="shared" si="0"/>
        <v>13.76430312342638</v>
      </c>
      <c r="AD44">
        <f t="shared" si="1"/>
        <v>1327.3755796564258</v>
      </c>
      <c r="AE44">
        <f>'IDT-1'!F44</f>
        <v>0</v>
      </c>
      <c r="AF44" s="26"/>
      <c r="AG44">
        <f t="shared" si="2"/>
        <v>1327.3755796564258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8.6851724137931043</v>
      </c>
      <c r="F45">
        <f>GT_Spot!T45</f>
        <v>0</v>
      </c>
      <c r="G45">
        <f>PPCL_NG!T45</f>
        <v>25.06</v>
      </c>
      <c r="H45">
        <f>PPCL_Spot!T45</f>
        <v>5</v>
      </c>
      <c r="I45">
        <f>Bawana_NG!T45</f>
        <v>67.430000000000007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849.05176956692856</v>
      </c>
      <c r="P45" s="77">
        <v>75.14</v>
      </c>
      <c r="Q45" s="77">
        <v>17.809999999999999</v>
      </c>
      <c r="R45" s="80">
        <v>17.7</v>
      </c>
      <c r="S45" s="80">
        <v>0</v>
      </c>
      <c r="T45" s="78">
        <f>SUMPRODUCT(LTA!F45:AJ45,LTA!F$101:AJ$101,LTA!F$105:AJ$105)</f>
        <v>48.949999999999996</v>
      </c>
      <c r="U45" s="78">
        <f>SUMPRODUCT(LTA!F45:AJ45,LTA!F$102:AJ$102,LTA!F$105:AJ$105)</f>
        <v>333.73999999999995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-65</v>
      </c>
      <c r="AA45" s="117">
        <f>STOA!J45</f>
        <v>4.3499999999999996</v>
      </c>
      <c r="AB45" s="117">
        <f>-STOA!P45</f>
        <v>0</v>
      </c>
      <c r="AC45">
        <f t="shared" si="0"/>
        <v>13.629091204038907</v>
      </c>
      <c r="AD45">
        <f t="shared" si="1"/>
        <v>1344.2878507766827</v>
      </c>
      <c r="AE45">
        <f>'IDT-1'!F45</f>
        <v>0</v>
      </c>
      <c r="AF45" s="26"/>
      <c r="AG45">
        <f t="shared" si="2"/>
        <v>1344.2878507766827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8.6851724137931043</v>
      </c>
      <c r="F46">
        <f>GT_Spot!T46</f>
        <v>0</v>
      </c>
      <c r="G46">
        <f>PPCL_NG!T46</f>
        <v>25.06</v>
      </c>
      <c r="H46">
        <f>PPCL_Spot!T46</f>
        <v>4.4399999999999995</v>
      </c>
      <c r="I46">
        <f>Bawana_NG!T46</f>
        <v>67.430000000000007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849.0325029357524</v>
      </c>
      <c r="P46" s="77">
        <v>75.14</v>
      </c>
      <c r="Q46" s="77">
        <v>17.809999999999999</v>
      </c>
      <c r="R46" s="80">
        <v>17.7</v>
      </c>
      <c r="S46" s="80">
        <v>0</v>
      </c>
      <c r="T46" s="78">
        <f>SUMPRODUCT(LTA!F46:AJ46,LTA!F$101:AJ$101,LTA!F$105:AJ$105)</f>
        <v>49.599999999999994</v>
      </c>
      <c r="U46" s="78">
        <f>SUMPRODUCT(LTA!F46:AJ46,LTA!F$102:AJ$102,LTA!F$105:AJ$105)</f>
        <v>336.43999999999994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-55</v>
      </c>
      <c r="AA46" s="117">
        <f>STOA!J46</f>
        <v>4.3499999999999996</v>
      </c>
      <c r="AB46" s="117">
        <f>-STOA!P46</f>
        <v>0</v>
      </c>
      <c r="AC46">
        <f t="shared" si="0"/>
        <v>13.564692382462603</v>
      </c>
      <c r="AD46">
        <f t="shared" si="1"/>
        <v>1357.1229829670826</v>
      </c>
      <c r="AE46">
        <f>'IDT-1'!F46</f>
        <v>0</v>
      </c>
      <c r="AF46" s="26"/>
      <c r="AG46">
        <f t="shared" si="2"/>
        <v>1357.1229829670826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8.6851724137931043</v>
      </c>
      <c r="F47">
        <f>GT_Spot!T47</f>
        <v>0</v>
      </c>
      <c r="G47">
        <f>PPCL_NG!T47</f>
        <v>25.06</v>
      </c>
      <c r="H47">
        <f>PPCL_Spot!T47</f>
        <v>4.4399999999999995</v>
      </c>
      <c r="I47">
        <f>Bawana_NG!T47</f>
        <v>67.430000000000007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935.43357196817931</v>
      </c>
      <c r="P47" s="77">
        <v>75.14</v>
      </c>
      <c r="Q47" s="77">
        <v>17.809999999999999</v>
      </c>
      <c r="R47" s="80">
        <v>17.7</v>
      </c>
      <c r="S47" s="80">
        <v>0</v>
      </c>
      <c r="T47" s="78">
        <f>SUMPRODUCT(LTA!F47:AJ47,LTA!F$101:AJ$101,LTA!F$105:AJ$105)</f>
        <v>50.12</v>
      </c>
      <c r="U47" s="78">
        <f>SUMPRODUCT(LTA!F47:AJ47,LTA!F$102:AJ$102,LTA!F$105:AJ$105)</f>
        <v>338.03999999999996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-49</v>
      </c>
      <c r="AA47" s="117">
        <f>STOA!J47</f>
        <v>4.26</v>
      </c>
      <c r="AB47" s="117">
        <f>-STOA!P47</f>
        <v>0</v>
      </c>
      <c r="AC47">
        <f t="shared" si="0"/>
        <v>15.576945515533112</v>
      </c>
      <c r="AD47">
        <f t="shared" si="1"/>
        <v>1304.5417988664394</v>
      </c>
      <c r="AE47">
        <f>'IDT-1'!F47</f>
        <v>0</v>
      </c>
      <c r="AF47" s="26"/>
      <c r="AG47">
        <f t="shared" si="2"/>
        <v>1304.5417988664394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8.6851724137931043</v>
      </c>
      <c r="F48">
        <f>GT_Spot!T48</f>
        <v>0</v>
      </c>
      <c r="G48">
        <f>PPCL_NG!T48</f>
        <v>25.06</v>
      </c>
      <c r="H48">
        <f>PPCL_Spot!T48</f>
        <v>4.4399999999999995</v>
      </c>
      <c r="I48">
        <f>Bawana_NG!T48</f>
        <v>67.430000000000007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935.43342558551012</v>
      </c>
      <c r="P48" s="77">
        <v>75.14</v>
      </c>
      <c r="Q48" s="77">
        <v>17.809999999999999</v>
      </c>
      <c r="R48" s="80">
        <v>17.7</v>
      </c>
      <c r="S48" s="80">
        <v>0</v>
      </c>
      <c r="T48" s="78">
        <f>SUMPRODUCT(LTA!F48:AJ48,LTA!F$101:AJ$101,LTA!F$105:AJ$105)</f>
        <v>50.59</v>
      </c>
      <c r="U48" s="78">
        <f>SUMPRODUCT(LTA!F48:AJ48,LTA!F$102:AJ$102,LTA!F$105:AJ$105)</f>
        <v>339.06999999999994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-41</v>
      </c>
      <c r="AA48" s="117">
        <f>STOA!J48</f>
        <v>4.26</v>
      </c>
      <c r="AB48" s="117">
        <f>-STOA!P48</f>
        <v>0</v>
      </c>
      <c r="AC48">
        <f t="shared" si="0"/>
        <v>15.030822193467314</v>
      </c>
      <c r="AD48">
        <f t="shared" si="1"/>
        <v>1369.5877758058359</v>
      </c>
      <c r="AE48">
        <f>'IDT-1'!F48</f>
        <v>0</v>
      </c>
      <c r="AF48" s="26"/>
      <c r="AG48">
        <f t="shared" si="2"/>
        <v>1369.5877758058359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11.554199999999998</v>
      </c>
      <c r="F49">
        <f>GT_Spot!T49</f>
        <v>0</v>
      </c>
      <c r="G49">
        <f>PPCL_NG!T49</f>
        <v>25.06</v>
      </c>
      <c r="H49">
        <f>PPCL_Spot!T49</f>
        <v>2.8588088296543108</v>
      </c>
      <c r="I49">
        <f>Bawana_NG!T49</f>
        <v>67.430000000000007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932.16840669716726</v>
      </c>
      <c r="P49" s="77">
        <v>75.14</v>
      </c>
      <c r="Q49" s="77">
        <v>17.809999999999999</v>
      </c>
      <c r="R49" s="80">
        <v>17.7</v>
      </c>
      <c r="S49" s="80">
        <v>0</v>
      </c>
      <c r="T49" s="78">
        <f>SUMPRODUCT(LTA!F49:AJ49,LTA!F$101:AJ$101,LTA!F$105:AJ$105)</f>
        <v>50.97</v>
      </c>
      <c r="U49" s="78">
        <f>SUMPRODUCT(LTA!F49:AJ49,LTA!F$102:AJ$102,LTA!F$105:AJ$105)</f>
        <v>339.59999999999997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-32</v>
      </c>
      <c r="AA49" s="117">
        <f>STOA!J49</f>
        <v>4.26</v>
      </c>
      <c r="AB49" s="117">
        <f>-STOA!P49</f>
        <v>0</v>
      </c>
      <c r="AC49">
        <f t="shared" si="0"/>
        <v>14.941527840009719</v>
      </c>
      <c r="AD49">
        <f t="shared" si="1"/>
        <v>1377.6098876868118</v>
      </c>
      <c r="AE49">
        <f>'IDT-1'!F49</f>
        <v>0</v>
      </c>
      <c r="AF49" s="26"/>
      <c r="AG49">
        <f t="shared" si="2"/>
        <v>1377.6098876868118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11.554199999999998</v>
      </c>
      <c r="F50">
        <f>GT_Spot!T50</f>
        <v>0</v>
      </c>
      <c r="G50">
        <f>PPCL_NG!T50</f>
        <v>25.06</v>
      </c>
      <c r="H50">
        <f>PPCL_Spot!T50</f>
        <v>2.8588088296543108</v>
      </c>
      <c r="I50">
        <f>Bawana_NG!T50</f>
        <v>67.430000000000007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931.43405981376452</v>
      </c>
      <c r="P50" s="77">
        <v>75.14</v>
      </c>
      <c r="Q50" s="77">
        <v>17.809999999999999</v>
      </c>
      <c r="R50" s="80">
        <v>17.7</v>
      </c>
      <c r="S50" s="80">
        <v>0</v>
      </c>
      <c r="T50" s="78">
        <f>SUMPRODUCT(LTA!F50:AJ50,LTA!F$101:AJ$101,LTA!F$105:AJ$105)</f>
        <v>51.3</v>
      </c>
      <c r="U50" s="78">
        <f>SUMPRODUCT(LTA!F50:AJ50,LTA!F$102:AJ$102,LTA!F$105:AJ$105)</f>
        <v>339.87999999999994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-31</v>
      </c>
      <c r="AA50" s="117">
        <f>STOA!J50</f>
        <v>4.26</v>
      </c>
      <c r="AB50" s="117">
        <f>-STOA!P50</f>
        <v>0</v>
      </c>
      <c r="AC50">
        <f t="shared" si="0"/>
        <v>14.93155545991358</v>
      </c>
      <c r="AD50">
        <f t="shared" si="1"/>
        <v>1378.4955131835052</v>
      </c>
      <c r="AE50">
        <f>'IDT-1'!F50</f>
        <v>0</v>
      </c>
      <c r="AF50" s="26"/>
      <c r="AG50">
        <f t="shared" si="2"/>
        <v>1378.4955131835052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8.3504998276456401</v>
      </c>
      <c r="F51">
        <f>GT_Spot!T51</f>
        <v>0</v>
      </c>
      <c r="G51">
        <f>PPCL_NG!T51</f>
        <v>25.06</v>
      </c>
      <c r="H51">
        <f>PPCL_Spot!T51</f>
        <v>2.141189549749861</v>
      </c>
      <c r="I51">
        <f>Bawana_NG!T51</f>
        <v>65.262800361333163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932.13215882801978</v>
      </c>
      <c r="P51" s="77">
        <v>75.14</v>
      </c>
      <c r="Q51" s="77">
        <v>17.809999999999999</v>
      </c>
      <c r="R51" s="80">
        <v>17.7</v>
      </c>
      <c r="S51" s="80">
        <v>0</v>
      </c>
      <c r="T51" s="78">
        <f>SUMPRODUCT(LTA!F51:AJ51,LTA!F$101:AJ$101,LTA!F$105:AJ$105)</f>
        <v>51.519999999999996</v>
      </c>
      <c r="U51" s="78">
        <f>SUMPRODUCT(LTA!F51:AJ51,LTA!F$102:AJ$102,LTA!F$105:AJ$105)</f>
        <v>338.78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-33</v>
      </c>
      <c r="AA51" s="117">
        <f>STOA!J51</f>
        <v>4.17</v>
      </c>
      <c r="AB51" s="117">
        <f>-STOA!P51</f>
        <v>0</v>
      </c>
      <c r="AC51">
        <f t="shared" si="0"/>
        <v>15.159683843949132</v>
      </c>
      <c r="AD51">
        <f t="shared" si="1"/>
        <v>1339.9069647227996</v>
      </c>
      <c r="AE51">
        <f>'IDT-1'!F51</f>
        <v>0</v>
      </c>
      <c r="AF51" s="26"/>
      <c r="AG51">
        <f t="shared" si="2"/>
        <v>1339.9069647227996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8.3504998276456401</v>
      </c>
      <c r="F52">
        <f>GT_Spot!T52</f>
        <v>0</v>
      </c>
      <c r="G52">
        <f>PPCL_NG!T52</f>
        <v>25.06</v>
      </c>
      <c r="H52">
        <f>PPCL_Spot!T52</f>
        <v>2.3811905952976491</v>
      </c>
      <c r="I52">
        <f>Bawana_NG!T52</f>
        <v>65.262800361333163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932.17503984318898</v>
      </c>
      <c r="P52" s="77">
        <v>75.14</v>
      </c>
      <c r="Q52" s="77">
        <v>17.809999999999999</v>
      </c>
      <c r="R52" s="80">
        <v>17.7</v>
      </c>
      <c r="S52" s="80">
        <v>0</v>
      </c>
      <c r="T52" s="78">
        <f>SUMPRODUCT(LTA!F52:AJ52,LTA!F$101:AJ$101,LTA!F$105:AJ$105)</f>
        <v>51.7</v>
      </c>
      <c r="U52" s="78">
        <f>SUMPRODUCT(LTA!F52:AJ52,LTA!F$102:AJ$102,LTA!F$105:AJ$105)</f>
        <v>338.53999999999996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-44</v>
      </c>
      <c r="AA52" s="117">
        <f>STOA!J52</f>
        <v>4.17</v>
      </c>
      <c r="AB52" s="117">
        <f>-STOA!P52</f>
        <v>0</v>
      </c>
      <c r="AC52">
        <f t="shared" si="0"/>
        <v>14.637835682273918</v>
      </c>
      <c r="AD52">
        <f t="shared" si="1"/>
        <v>1399.6516949451918</v>
      </c>
      <c r="AE52">
        <f>'IDT-1'!F52</f>
        <v>0</v>
      </c>
      <c r="AF52" s="26"/>
      <c r="AG52">
        <f t="shared" si="2"/>
        <v>1399.6516949451918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8.3504998276456401</v>
      </c>
      <c r="F53">
        <f>GT_Spot!T53</f>
        <v>0</v>
      </c>
      <c r="G53">
        <f>PPCL_NG!T53</f>
        <v>25.06</v>
      </c>
      <c r="H53">
        <f>PPCL_Spot!T53</f>
        <v>2.3811905952976491</v>
      </c>
      <c r="I53">
        <f>Bawana_NG!T53</f>
        <v>65.262800361333163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934.89964799224981</v>
      </c>
      <c r="P53" s="77">
        <v>75.14</v>
      </c>
      <c r="Q53" s="77">
        <v>17.809999999999999</v>
      </c>
      <c r="R53" s="80">
        <v>17.7</v>
      </c>
      <c r="S53" s="80">
        <v>0</v>
      </c>
      <c r="T53" s="78">
        <f>SUMPRODUCT(LTA!F53:AJ53,LTA!F$101:AJ$101,LTA!F$105:AJ$105)</f>
        <v>51.819999999999993</v>
      </c>
      <c r="U53" s="78">
        <f>SUMPRODUCT(LTA!F53:AJ53,LTA!F$102:AJ$102,LTA!F$105:AJ$105)</f>
        <v>341.26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-59</v>
      </c>
      <c r="AA53" s="117">
        <f>STOA!J53</f>
        <v>4.17</v>
      </c>
      <c r="AB53" s="117">
        <f>-STOA!P53</f>
        <v>0</v>
      </c>
      <c r="AC53">
        <f t="shared" si="0"/>
        <v>14.819976146818581</v>
      </c>
      <c r="AD53">
        <f t="shared" si="1"/>
        <v>1390.0341626297077</v>
      </c>
      <c r="AE53">
        <f>'IDT-1'!F53</f>
        <v>0</v>
      </c>
      <c r="AF53" s="26"/>
      <c r="AG53">
        <f t="shared" si="2"/>
        <v>1390.0341626297077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8.3504998276456401</v>
      </c>
      <c r="F54">
        <f>GT_Spot!T54</f>
        <v>0</v>
      </c>
      <c r="G54">
        <f>PPCL_NG!T54</f>
        <v>25.06</v>
      </c>
      <c r="H54">
        <f>PPCL_Spot!T54</f>
        <v>2.3811905952976491</v>
      </c>
      <c r="I54">
        <f>Bawana_NG!T54</f>
        <v>65.262800361333163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934.89912942992839</v>
      </c>
      <c r="P54" s="77">
        <v>75.14</v>
      </c>
      <c r="Q54" s="77">
        <v>17.809999999999999</v>
      </c>
      <c r="R54" s="80">
        <v>17.7</v>
      </c>
      <c r="S54" s="80">
        <v>0</v>
      </c>
      <c r="T54" s="78">
        <f>SUMPRODUCT(LTA!F54:AJ54,LTA!F$101:AJ$101,LTA!F$105:AJ$105)</f>
        <v>51.83</v>
      </c>
      <c r="U54" s="78">
        <f>SUMPRODUCT(LTA!F54:AJ54,LTA!F$102:AJ$102,LTA!F$105:AJ$105)</f>
        <v>340.71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-98</v>
      </c>
      <c r="AA54" s="117">
        <f>STOA!J54</f>
        <v>4.17</v>
      </c>
      <c r="AB54" s="117">
        <f>-STOA!P54</f>
        <v>0</v>
      </c>
      <c r="AC54">
        <f t="shared" si="0"/>
        <v>15.07268528161382</v>
      </c>
      <c r="AD54">
        <f t="shared" si="1"/>
        <v>1360.2409349325912</v>
      </c>
      <c r="AE54">
        <f>'IDT-1'!F54</f>
        <v>0</v>
      </c>
      <c r="AF54" s="26"/>
      <c r="AG54">
        <f t="shared" si="2"/>
        <v>1360.2409349325912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8.3504998276456401</v>
      </c>
      <c r="F55">
        <f>GT_Spot!T55</f>
        <v>0</v>
      </c>
      <c r="G55">
        <f>PPCL_NG!T55</f>
        <v>25.06</v>
      </c>
      <c r="H55">
        <f>PPCL_Spot!T55</f>
        <v>2.3811905952976491</v>
      </c>
      <c r="I55">
        <f>Bawana_NG!T55</f>
        <v>65.262800361333163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934.91768070099181</v>
      </c>
      <c r="P55" s="77">
        <v>75.14</v>
      </c>
      <c r="Q55" s="77">
        <v>17.809999999999999</v>
      </c>
      <c r="R55" s="80">
        <v>17.7</v>
      </c>
      <c r="S55" s="80">
        <v>0</v>
      </c>
      <c r="T55" s="78">
        <f>SUMPRODUCT(LTA!F55:AJ55,LTA!F$101:AJ$101,LTA!F$105:AJ$105)</f>
        <v>51.81</v>
      </c>
      <c r="U55" s="78">
        <f>SUMPRODUCT(LTA!F55:AJ55,LTA!F$102:AJ$102,LTA!F$105:AJ$105)</f>
        <v>339.53999999999996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-145</v>
      </c>
      <c r="AA55" s="117">
        <f>STOA!J55</f>
        <v>4.07</v>
      </c>
      <c r="AB55" s="117">
        <f>-STOA!P55</f>
        <v>0</v>
      </c>
      <c r="AC55">
        <f t="shared" si="0"/>
        <v>16.366581278561888</v>
      </c>
      <c r="AD55">
        <f t="shared" si="1"/>
        <v>1210.6755902067064</v>
      </c>
      <c r="AE55">
        <f>'IDT-1'!F55</f>
        <v>0</v>
      </c>
      <c r="AF55" s="26"/>
      <c r="AG55">
        <f t="shared" si="2"/>
        <v>1210.6755902067064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6.3082800000000008</v>
      </c>
      <c r="F56">
        <f>GT_Spot!T56</f>
        <v>0</v>
      </c>
      <c r="G56">
        <f>PPCL_NG!T56</f>
        <v>25.06</v>
      </c>
      <c r="H56">
        <f>PPCL_Spot!T56</f>
        <v>2.3811905952976491</v>
      </c>
      <c r="I56">
        <f>Bawana_NG!T56</f>
        <v>65.262800361333163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934.9178908709157</v>
      </c>
      <c r="P56" s="77">
        <v>75.14</v>
      </c>
      <c r="Q56" s="77">
        <v>17.809999999999999</v>
      </c>
      <c r="R56" s="80">
        <v>17.7</v>
      </c>
      <c r="S56" s="80">
        <v>0</v>
      </c>
      <c r="T56" s="78">
        <f>SUMPRODUCT(LTA!F56:AJ56,LTA!F$101:AJ$101,LTA!F$105:AJ$105)</f>
        <v>51.75</v>
      </c>
      <c r="U56" s="78">
        <f>SUMPRODUCT(LTA!F56:AJ56,LTA!F$102:AJ$102,LTA!F$105:AJ$105)</f>
        <v>338.29999999999995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-196</v>
      </c>
      <c r="AA56" s="117">
        <f>STOA!J56</f>
        <v>4.07</v>
      </c>
      <c r="AB56" s="117">
        <f>-STOA!P56</f>
        <v>0</v>
      </c>
      <c r="AC56">
        <f t="shared" si="0"/>
        <v>16.523612271540038</v>
      </c>
      <c r="AD56">
        <f t="shared" si="1"/>
        <v>1186.1765495560064</v>
      </c>
      <c r="AE56">
        <f>'IDT-1'!F56</f>
        <v>0</v>
      </c>
      <c r="AF56" s="26"/>
      <c r="AG56">
        <f t="shared" si="2"/>
        <v>1186.1765495560064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6.3082800000000008</v>
      </c>
      <c r="F57">
        <f>GT_Spot!T57</f>
        <v>0</v>
      </c>
      <c r="G57">
        <f>PPCL_NG!T57</f>
        <v>25.06</v>
      </c>
      <c r="H57">
        <f>PPCL_Spot!T57</f>
        <v>2.141189549749861</v>
      </c>
      <c r="I57">
        <f>Bawana_NG!T57</f>
        <v>65.262800361333163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937.90551052206376</v>
      </c>
      <c r="P57" s="77">
        <v>75.14</v>
      </c>
      <c r="Q57" s="77">
        <v>17.809999999999999</v>
      </c>
      <c r="R57" s="80">
        <v>17.7</v>
      </c>
      <c r="S57" s="80">
        <v>0</v>
      </c>
      <c r="T57" s="78">
        <f>SUMPRODUCT(LTA!F57:AJ57,LTA!F$101:AJ$101,LTA!F$105:AJ$105)</f>
        <v>51.58</v>
      </c>
      <c r="U57" s="78">
        <f>SUMPRODUCT(LTA!F57:AJ57,LTA!F$102:AJ$102,LTA!F$105:AJ$105)</f>
        <v>335.98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-143</v>
      </c>
      <c r="AA57" s="117">
        <f>STOA!J57</f>
        <v>4.07</v>
      </c>
      <c r="AB57" s="117">
        <f>-STOA!P57</f>
        <v>0</v>
      </c>
      <c r="AC57">
        <f t="shared" si="0"/>
        <v>16.144119831814923</v>
      </c>
      <c r="AD57">
        <f t="shared" si="1"/>
        <v>1229.8136606013318</v>
      </c>
      <c r="AE57">
        <f>'IDT-1'!F57</f>
        <v>0</v>
      </c>
      <c r="AF57" s="26"/>
      <c r="AG57">
        <f t="shared" si="2"/>
        <v>1229.8136606013318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6.3082800000000008</v>
      </c>
      <c r="F58">
        <f>GT_Spot!T58</f>
        <v>0</v>
      </c>
      <c r="G58">
        <f>PPCL_NG!T58</f>
        <v>25.06</v>
      </c>
      <c r="H58">
        <f>PPCL_Spot!T58</f>
        <v>2.3811905952976491</v>
      </c>
      <c r="I58">
        <f>Bawana_NG!T58</f>
        <v>65.262800361333163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940.074029974562</v>
      </c>
      <c r="P58" s="77">
        <v>75.14</v>
      </c>
      <c r="Q58" s="77">
        <v>17.809999999999999</v>
      </c>
      <c r="R58" s="80">
        <v>17.7</v>
      </c>
      <c r="S58" s="80">
        <v>0</v>
      </c>
      <c r="T58" s="78">
        <f>SUMPRODUCT(LTA!F58:AJ58,LTA!F$101:AJ$101,LTA!F$105:AJ$105)</f>
        <v>51.29</v>
      </c>
      <c r="U58" s="78">
        <f>SUMPRODUCT(LTA!F58:AJ58,LTA!F$102:AJ$102,LTA!F$105:AJ$105)</f>
        <v>330.54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-107</v>
      </c>
      <c r="AA58" s="117">
        <f>STOA!J58</f>
        <v>4.07</v>
      </c>
      <c r="AB58" s="117">
        <f>-STOA!P58</f>
        <v>0</v>
      </c>
      <c r="AC58">
        <f t="shared" si="0"/>
        <v>15.262590570066976</v>
      </c>
      <c r="AD58">
        <f t="shared" si="1"/>
        <v>1323.3737103611259</v>
      </c>
      <c r="AE58">
        <f>'IDT-1'!F58</f>
        <v>0</v>
      </c>
      <c r="AF58" s="26"/>
      <c r="AG58">
        <f t="shared" si="2"/>
        <v>1323.3737103611259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7.29</v>
      </c>
      <c r="F59">
        <f>GT_Spot!T59</f>
        <v>0</v>
      </c>
      <c r="G59">
        <f>PPCL_NG!T59</f>
        <v>25.06</v>
      </c>
      <c r="H59">
        <f>PPCL_Spot!T59</f>
        <v>2.141189549749861</v>
      </c>
      <c r="I59">
        <f>Bawana_NG!T59</f>
        <v>65.262800361333163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954.88232888849711</v>
      </c>
      <c r="P59" s="77">
        <v>75.14</v>
      </c>
      <c r="Q59" s="77">
        <v>17.809999999999999</v>
      </c>
      <c r="R59" s="80">
        <v>17.7</v>
      </c>
      <c r="S59" s="80">
        <v>0</v>
      </c>
      <c r="T59" s="78">
        <f>SUMPRODUCT(LTA!F59:AJ59,LTA!F$101:AJ$101,LTA!F$105:AJ$105)</f>
        <v>50.91</v>
      </c>
      <c r="U59" s="78">
        <f>SUMPRODUCT(LTA!F59:AJ59,LTA!F$102:AJ$102,LTA!F$105:AJ$105)</f>
        <v>324.28000000000003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-91</v>
      </c>
      <c r="AA59" s="117">
        <f>STOA!J59</f>
        <v>3.98</v>
      </c>
      <c r="AB59" s="117">
        <f>-STOA!P59</f>
        <v>0</v>
      </c>
      <c r="AC59">
        <f t="shared" si="0"/>
        <v>15.198156686953659</v>
      </c>
      <c r="AD59">
        <f t="shared" si="1"/>
        <v>1348.2581621126267</v>
      </c>
      <c r="AE59">
        <f>'IDT-1'!F59</f>
        <v>0</v>
      </c>
      <c r="AF59" s="26"/>
      <c r="AG59">
        <f t="shared" si="2"/>
        <v>1348.2581621126267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7.29</v>
      </c>
      <c r="F60">
        <f>GT_Spot!T60</f>
        <v>0</v>
      </c>
      <c r="G60">
        <f>PPCL_NG!T60</f>
        <v>25.06</v>
      </c>
      <c r="H60">
        <f>PPCL_Spot!T60</f>
        <v>2.141189549749861</v>
      </c>
      <c r="I60">
        <f>Bawana_NG!T60</f>
        <v>65.262800361333163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964.67282795615381</v>
      </c>
      <c r="P60" s="77">
        <v>75.14</v>
      </c>
      <c r="Q60" s="77">
        <v>17.809999999999999</v>
      </c>
      <c r="R60" s="80">
        <v>17.7</v>
      </c>
      <c r="S60" s="80">
        <v>0</v>
      </c>
      <c r="T60" s="78">
        <f>SUMPRODUCT(LTA!F60:AJ60,LTA!F$101:AJ$101,LTA!F$105:AJ$105)</f>
        <v>50.42</v>
      </c>
      <c r="U60" s="78">
        <f>SUMPRODUCT(LTA!F60:AJ60,LTA!F$102:AJ$102,LTA!F$105:AJ$105)</f>
        <v>318.49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-74</v>
      </c>
      <c r="AA60" s="117">
        <f>STOA!J60</f>
        <v>3.98</v>
      </c>
      <c r="AB60" s="117">
        <f>-STOA!P60</f>
        <v>0</v>
      </c>
      <c r="AC60">
        <f t="shared" si="0"/>
        <v>14.811777085205859</v>
      </c>
      <c r="AD60">
        <f t="shared" si="1"/>
        <v>1399.1550407820312</v>
      </c>
      <c r="AE60">
        <f>'IDT-1'!F60</f>
        <v>0</v>
      </c>
      <c r="AF60" s="26"/>
      <c r="AG60">
        <f t="shared" si="2"/>
        <v>1399.1550407820312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7.29</v>
      </c>
      <c r="F61">
        <f>GT_Spot!T61</f>
        <v>0</v>
      </c>
      <c r="G61">
        <f>PPCL_NG!T61</f>
        <v>25.06</v>
      </c>
      <c r="H61">
        <f>PPCL_Spot!T61</f>
        <v>2.141189549749861</v>
      </c>
      <c r="I61">
        <f>Bawana_NG!T61</f>
        <v>65.262800361333163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981.66147146172409</v>
      </c>
      <c r="P61" s="77">
        <v>75.14</v>
      </c>
      <c r="Q61" s="77">
        <v>17.809999999999999</v>
      </c>
      <c r="R61" s="80">
        <v>17.7</v>
      </c>
      <c r="S61" s="80">
        <v>0</v>
      </c>
      <c r="T61" s="78">
        <f>SUMPRODUCT(LTA!F61:AJ61,LTA!F$101:AJ$101,LTA!F$105:AJ$105)</f>
        <v>49.89</v>
      </c>
      <c r="U61" s="78">
        <f>SUMPRODUCT(LTA!F61:AJ61,LTA!F$102:AJ$102,LTA!F$105:AJ$105)</f>
        <v>312.94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-56</v>
      </c>
      <c r="AA61" s="117">
        <f>STOA!J61</f>
        <v>3.98</v>
      </c>
      <c r="AB61" s="117">
        <f>-STOA!P61</f>
        <v>0</v>
      </c>
      <c r="AC61">
        <f t="shared" si="0"/>
        <v>15.635779604874896</v>
      </c>
      <c r="AD61">
        <f t="shared" si="1"/>
        <v>1327.2396817679326</v>
      </c>
      <c r="AE61">
        <f>'IDT-1'!F61</f>
        <v>0</v>
      </c>
      <c r="AF61" s="26"/>
      <c r="AG61">
        <f t="shared" si="2"/>
        <v>1327.2396817679326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7.29</v>
      </c>
      <c r="F62">
        <f>GT_Spot!T62</f>
        <v>0</v>
      </c>
      <c r="G62">
        <f>PPCL_NG!T62</f>
        <v>25.06</v>
      </c>
      <c r="H62">
        <f>PPCL_Spot!T62</f>
        <v>2.141189549749861</v>
      </c>
      <c r="I62">
        <f>Bawana_NG!T62</f>
        <v>65.262800361333163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982.17630386026792</v>
      </c>
      <c r="P62" s="77">
        <v>75.14</v>
      </c>
      <c r="Q62" s="77">
        <v>17.809999999999999</v>
      </c>
      <c r="R62" s="80">
        <v>17.7</v>
      </c>
      <c r="S62" s="80">
        <v>0</v>
      </c>
      <c r="T62" s="78">
        <f>SUMPRODUCT(LTA!F62:AJ62,LTA!F$101:AJ$101,LTA!F$105:AJ$105)</f>
        <v>49.29</v>
      </c>
      <c r="U62" s="78">
        <f>SUMPRODUCT(LTA!F62:AJ62,LTA!F$102:AJ$102,LTA!F$105:AJ$105)</f>
        <v>306.77000000000004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-37</v>
      </c>
      <c r="AA62" s="117">
        <f>STOA!J62</f>
        <v>3.98</v>
      </c>
      <c r="AB62" s="117">
        <f>-STOA!P62</f>
        <v>0</v>
      </c>
      <c r="AC62">
        <f t="shared" si="0"/>
        <v>15.056924606172556</v>
      </c>
      <c r="AD62">
        <f t="shared" si="1"/>
        <v>1380.5633691651785</v>
      </c>
      <c r="AE62">
        <f>'IDT-1'!F62</f>
        <v>0</v>
      </c>
      <c r="AF62" s="26"/>
      <c r="AG62">
        <f t="shared" si="2"/>
        <v>1380.5633691651785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7.29</v>
      </c>
      <c r="F63">
        <f>GT_Spot!T63</f>
        <v>0</v>
      </c>
      <c r="G63">
        <f>PPCL_NG!T63</f>
        <v>25.06</v>
      </c>
      <c r="H63">
        <f>PPCL_Spot!T63</f>
        <v>1.67</v>
      </c>
      <c r="I63">
        <f>Bawana_NG!T63</f>
        <v>65.262800361333163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981.99927203397169</v>
      </c>
      <c r="P63" s="77">
        <v>75.14</v>
      </c>
      <c r="Q63" s="77">
        <v>17.809999999999999</v>
      </c>
      <c r="R63" s="80">
        <v>17.7</v>
      </c>
      <c r="S63" s="80">
        <v>0</v>
      </c>
      <c r="T63" s="78">
        <f>SUMPRODUCT(LTA!F63:AJ63,LTA!F$101:AJ$101,LTA!F$105:AJ$105)</f>
        <v>48.67</v>
      </c>
      <c r="U63" s="78">
        <f>SUMPRODUCT(LTA!F63:AJ63,LTA!F$102:AJ$102,LTA!F$105:AJ$105)</f>
        <v>303.02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-23</v>
      </c>
      <c r="AA63" s="117">
        <f>STOA!J63</f>
        <v>4.07</v>
      </c>
      <c r="AB63" s="117">
        <f>-STOA!P63</f>
        <v>0</v>
      </c>
      <c r="AC63">
        <f t="shared" si="0"/>
        <v>15.377559486473357</v>
      </c>
      <c r="AD63">
        <f t="shared" si="1"/>
        <v>1334.3145129088316</v>
      </c>
      <c r="AE63">
        <f>'IDT-1'!F63</f>
        <v>0</v>
      </c>
      <c r="AF63" s="26"/>
      <c r="AG63">
        <f t="shared" si="2"/>
        <v>1334.3145129088316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7.29</v>
      </c>
      <c r="F64">
        <f>GT_Spot!T64</f>
        <v>0</v>
      </c>
      <c r="G64">
        <f>PPCL_NG!T64</f>
        <v>25.06</v>
      </c>
      <c r="H64">
        <f>PPCL_Spot!T64</f>
        <v>2.141189549749861</v>
      </c>
      <c r="I64">
        <f>Bawana_NG!T64</f>
        <v>65.262800361333163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981.99639844492435</v>
      </c>
      <c r="P64" s="77">
        <v>75.14</v>
      </c>
      <c r="Q64" s="77">
        <v>17.809999999999999</v>
      </c>
      <c r="R64" s="80">
        <v>17.7</v>
      </c>
      <c r="S64" s="80">
        <v>0</v>
      </c>
      <c r="T64" s="78">
        <f>SUMPRODUCT(LTA!F64:AJ64,LTA!F$101:AJ$101,LTA!F$105:AJ$105)</f>
        <v>47.96</v>
      </c>
      <c r="U64" s="78">
        <f>SUMPRODUCT(LTA!F64:AJ64,LTA!F$102:AJ$102,LTA!F$105:AJ$105)</f>
        <v>295.85000000000002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-14</v>
      </c>
      <c r="AA64" s="117">
        <f>STOA!J64</f>
        <v>4.07</v>
      </c>
      <c r="AB64" s="117">
        <f>-STOA!P64</f>
        <v>0</v>
      </c>
      <c r="AC64">
        <f t="shared" si="0"/>
        <v>14.744136505507042</v>
      </c>
      <c r="AD64">
        <f t="shared" si="1"/>
        <v>1391.5362518505005</v>
      </c>
      <c r="AE64">
        <f>'IDT-1'!F64</f>
        <v>0</v>
      </c>
      <c r="AF64" s="26"/>
      <c r="AG64">
        <f t="shared" si="2"/>
        <v>1391.5362518505005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7.29</v>
      </c>
      <c r="F65">
        <f>GT_Spot!T65</f>
        <v>0</v>
      </c>
      <c r="G65">
        <f>PPCL_NG!T65</f>
        <v>25.06</v>
      </c>
      <c r="H65">
        <f>PPCL_Spot!T65</f>
        <v>2.141189549749861</v>
      </c>
      <c r="I65">
        <f>Bawana_NG!T65</f>
        <v>65.262800361333163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978.05752817426401</v>
      </c>
      <c r="P65" s="77">
        <v>75.14</v>
      </c>
      <c r="Q65" s="77">
        <v>17.809999999999999</v>
      </c>
      <c r="R65" s="80">
        <v>17.7</v>
      </c>
      <c r="S65" s="80">
        <v>0</v>
      </c>
      <c r="T65" s="78">
        <f>SUMPRODUCT(LTA!F65:AJ65,LTA!F$101:AJ$101,LTA!F$105:AJ$105)</f>
        <v>47</v>
      </c>
      <c r="U65" s="78">
        <f>SUMPRODUCT(LTA!F65:AJ65,LTA!F$102:AJ$102,LTA!F$105:AJ$105)</f>
        <v>288.2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1.93</v>
      </c>
      <c r="Z65" s="75">
        <f>IEX!P65</f>
        <v>0</v>
      </c>
      <c r="AA65" s="117">
        <f>STOA!J65</f>
        <v>4.07</v>
      </c>
      <c r="AB65" s="117">
        <f>-STOA!P65</f>
        <v>0</v>
      </c>
      <c r="AC65">
        <f t="shared" si="0"/>
        <v>13.461021359151056</v>
      </c>
      <c r="AD65">
        <f t="shared" si="1"/>
        <v>1516.200496726196</v>
      </c>
      <c r="AE65">
        <f>'IDT-1'!F65</f>
        <v>0</v>
      </c>
      <c r="AF65" s="26"/>
      <c r="AG65">
        <f t="shared" si="2"/>
        <v>1516.200496726196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7.29</v>
      </c>
      <c r="F66">
        <f>GT_Spot!T66</f>
        <v>0</v>
      </c>
      <c r="G66">
        <f>PPCL_NG!T66</f>
        <v>25.06</v>
      </c>
      <c r="H66">
        <f>PPCL_Spot!T66</f>
        <v>2.141189549749861</v>
      </c>
      <c r="I66">
        <f>Bawana_NG!T66</f>
        <v>65.262800361333163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965.11013259806032</v>
      </c>
      <c r="P66" s="77">
        <v>75.14</v>
      </c>
      <c r="Q66" s="77">
        <v>17.809999999999999</v>
      </c>
      <c r="R66" s="80">
        <v>17.7</v>
      </c>
      <c r="S66" s="80">
        <v>0</v>
      </c>
      <c r="T66" s="78">
        <f>SUMPRODUCT(LTA!F66:AJ66,LTA!F$101:AJ$101,LTA!F$105:AJ$105)</f>
        <v>46.16</v>
      </c>
      <c r="U66" s="78">
        <f>SUMPRODUCT(LTA!F66:AJ66,LTA!F$102:AJ$102,LTA!F$105:AJ$105)</f>
        <v>278.95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9.67</v>
      </c>
      <c r="Z66" s="75">
        <f>IEX!P66</f>
        <v>0</v>
      </c>
      <c r="AA66" s="117">
        <f>STOA!J66</f>
        <v>4.07</v>
      </c>
      <c r="AB66" s="117">
        <f>-STOA!P66</f>
        <v>0</v>
      </c>
      <c r="AC66">
        <f t="shared" si="0"/>
        <v>13.326404278080464</v>
      </c>
      <c r="AD66">
        <f t="shared" si="1"/>
        <v>1501.0377182310631</v>
      </c>
      <c r="AE66">
        <f>'IDT-1'!F66</f>
        <v>0</v>
      </c>
      <c r="AF66" s="26"/>
      <c r="AG66">
        <f t="shared" si="2"/>
        <v>1501.0377182310631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7.29</v>
      </c>
      <c r="F67">
        <f>GT_Spot!T67</f>
        <v>0</v>
      </c>
      <c r="G67">
        <f>PPCL_NG!T67</f>
        <v>25.06</v>
      </c>
      <c r="H67">
        <f>PPCL_Spot!T67</f>
        <v>1.69</v>
      </c>
      <c r="I67">
        <f>Bawana_NG!T67</f>
        <v>65.262800361333163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963.80253701477261</v>
      </c>
      <c r="P67" s="77">
        <v>75.14</v>
      </c>
      <c r="Q67" s="77">
        <v>17.809999999999999</v>
      </c>
      <c r="R67" s="80">
        <v>17.7</v>
      </c>
      <c r="S67" s="80">
        <v>0</v>
      </c>
      <c r="T67" s="78">
        <f>SUMPRODUCT(LTA!F67:AJ67,LTA!F$101:AJ$101,LTA!F$105:AJ$105)</f>
        <v>45.16</v>
      </c>
      <c r="U67" s="78">
        <f>SUMPRODUCT(LTA!F67:AJ67,LTA!F$102:AJ$102,LTA!F$105:AJ$105)</f>
        <v>270.3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14.51</v>
      </c>
      <c r="Z67" s="75">
        <f>IEX!P67</f>
        <v>0</v>
      </c>
      <c r="AA67" s="117">
        <f>STOA!J67</f>
        <v>4.17</v>
      </c>
      <c r="AB67" s="117">
        <f>-STOA!P67</f>
        <v>0</v>
      </c>
      <c r="AC67">
        <f t="shared" si="0"/>
        <v>14.823151285293916</v>
      </c>
      <c r="AD67">
        <f t="shared" si="1"/>
        <v>1318.072186090812</v>
      </c>
      <c r="AE67">
        <f>'IDT-1'!F67</f>
        <v>0</v>
      </c>
      <c r="AF67" s="26"/>
      <c r="AG67">
        <f t="shared" si="2"/>
        <v>1318.072186090812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11.554199999999998</v>
      </c>
      <c r="F68">
        <f>GT_Spot!T68</f>
        <v>0</v>
      </c>
      <c r="G68">
        <f>PPCL_NG!T68</f>
        <v>25.06</v>
      </c>
      <c r="H68">
        <f>PPCL_Spot!T68</f>
        <v>2.141189549749861</v>
      </c>
      <c r="I68">
        <f>Bawana_NG!T68</f>
        <v>65.262800361333163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954.210507801924</v>
      </c>
      <c r="P68" s="77">
        <v>75.14</v>
      </c>
      <c r="Q68" s="77">
        <v>17.809999999999999</v>
      </c>
      <c r="R68" s="80">
        <v>17.7</v>
      </c>
      <c r="S68" s="80">
        <v>0</v>
      </c>
      <c r="T68" s="78">
        <f>SUMPRODUCT(LTA!F68:AJ68,LTA!F$101:AJ$101,LTA!F$105:AJ$105)</f>
        <v>42.45</v>
      </c>
      <c r="U68" s="78">
        <f>SUMPRODUCT(LTA!F68:AJ68,LTA!F$102:AJ$102,LTA!F$105:AJ$105)</f>
        <v>260.75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17.41</v>
      </c>
      <c r="Z68" s="75">
        <f>IEX!P68</f>
        <v>0</v>
      </c>
      <c r="AA68" s="117">
        <f>STOA!J68</f>
        <v>4.17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14.120790567315952</v>
      </c>
      <c r="AD68">
        <f t="shared" ref="AD68:AD98" si="4">SUM(B68:AB68,AI68:AR68)-AC68</f>
        <v>1369.5379071456914</v>
      </c>
      <c r="AE68">
        <f>'IDT-1'!F68</f>
        <v>0</v>
      </c>
      <c r="AF68" s="26"/>
      <c r="AG68">
        <f t="shared" ref="AG68:AG98" si="5">SUM(AD68:AF68)</f>
        <v>1369.5379071456914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11.554199999999998</v>
      </c>
      <c r="F69">
        <f>GT_Spot!T69</f>
        <v>0</v>
      </c>
      <c r="G69">
        <f>PPCL_NG!T69</f>
        <v>25.06</v>
      </c>
      <c r="H69">
        <f>PPCL_Spot!T69</f>
        <v>1.67</v>
      </c>
      <c r="I69">
        <f>Bawana_NG!T69</f>
        <v>65.262800361333163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954.23019914632391</v>
      </c>
      <c r="P69" s="77">
        <v>75.14</v>
      </c>
      <c r="Q69" s="77">
        <v>17.809999999999999</v>
      </c>
      <c r="R69" s="80">
        <v>14.67</v>
      </c>
      <c r="S69" s="80">
        <v>0</v>
      </c>
      <c r="T69" s="78">
        <f>SUMPRODUCT(LTA!F69:AJ69,LTA!F$101:AJ$101,LTA!F$105:AJ$105)</f>
        <v>37.799999999999997</v>
      </c>
      <c r="U69" s="78">
        <f>SUMPRODUCT(LTA!F69:AJ69,LTA!F$102:AJ$102,LTA!F$105:AJ$105)</f>
        <v>250.71000000000004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19.25</v>
      </c>
      <c r="Z69" s="75">
        <f>IEX!P69</f>
        <v>0</v>
      </c>
      <c r="AA69" s="117">
        <f>STOA!J69</f>
        <v>4.17</v>
      </c>
      <c r="AB69" s="117">
        <f>-STOA!P69</f>
        <v>0</v>
      </c>
      <c r="AC69">
        <f t="shared" si="3"/>
        <v>13.888292107886915</v>
      </c>
      <c r="AD69">
        <f t="shared" si="4"/>
        <v>1363.4389073997704</v>
      </c>
      <c r="AE69">
        <f>'IDT-1'!F69</f>
        <v>0</v>
      </c>
      <c r="AF69" s="26"/>
      <c r="AG69">
        <f t="shared" si="5"/>
        <v>1363.4389073997704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11.554199999999998</v>
      </c>
      <c r="F70">
        <f>GT_Spot!T70</f>
        <v>0</v>
      </c>
      <c r="G70">
        <f>PPCL_NG!T70</f>
        <v>25.06</v>
      </c>
      <c r="H70">
        <f>PPCL_Spot!T70</f>
        <v>2.141189549749861</v>
      </c>
      <c r="I70">
        <f>Bawana_NG!T70</f>
        <v>65.262800361333163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954.23019914632391</v>
      </c>
      <c r="P70" s="77">
        <v>75.14</v>
      </c>
      <c r="Q70" s="77">
        <v>17.809999999999999</v>
      </c>
      <c r="R70" s="80">
        <v>12.37</v>
      </c>
      <c r="S70" s="80">
        <v>0</v>
      </c>
      <c r="T70" s="78">
        <f>SUMPRODUCT(LTA!F70:AJ70,LTA!F$101:AJ$101,LTA!F$105:AJ$105)</f>
        <v>32.92</v>
      </c>
      <c r="U70" s="78">
        <f>SUMPRODUCT(LTA!F70:AJ70,LTA!F$102:AJ$102,LTA!F$105:AJ$105)</f>
        <v>241.66000000000003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47.63</v>
      </c>
      <c r="Z70" s="75">
        <f>IEX!P70</f>
        <v>0</v>
      </c>
      <c r="AA70" s="117">
        <f>STOA!J70</f>
        <v>4.17</v>
      </c>
      <c r="AB70" s="117">
        <f>-STOA!P70</f>
        <v>0</v>
      </c>
      <c r="AC70">
        <f t="shared" si="3"/>
        <v>13.999358575924715</v>
      </c>
      <c r="AD70">
        <f t="shared" si="4"/>
        <v>1375.9490304814824</v>
      </c>
      <c r="AE70">
        <f>'IDT-1'!F70</f>
        <v>0</v>
      </c>
      <c r="AF70" s="26"/>
      <c r="AG70">
        <f t="shared" si="5"/>
        <v>1375.9490304814824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11.554199999999998</v>
      </c>
      <c r="F71">
        <f>GT_Spot!T71</f>
        <v>0</v>
      </c>
      <c r="G71">
        <f>PPCL_NG!T71</f>
        <v>25.06</v>
      </c>
      <c r="H71">
        <f>PPCL_Spot!T71</f>
        <v>2.141189549749861</v>
      </c>
      <c r="I71">
        <f>Bawana_NG!T71</f>
        <v>66.349999999999994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953.68389856431156</v>
      </c>
      <c r="P71" s="77">
        <v>75.14</v>
      </c>
      <c r="Q71" s="77">
        <v>17.809999999999999</v>
      </c>
      <c r="R71" s="80">
        <v>10.540000000000001</v>
      </c>
      <c r="S71" s="80">
        <v>0</v>
      </c>
      <c r="T71" s="78">
        <f>SUMPRODUCT(LTA!F71:AJ71,LTA!F$101:AJ$101,LTA!F$105:AJ$105)</f>
        <v>27.82</v>
      </c>
      <c r="U71" s="78">
        <f>SUMPRODUCT(LTA!F71:AJ71,LTA!F$102:AJ$102,LTA!F$105:AJ$105)</f>
        <v>234.4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56.1</v>
      </c>
      <c r="Z71" s="75">
        <f>IEX!P71</f>
        <v>0</v>
      </c>
      <c r="AA71" s="117">
        <f>STOA!J71</f>
        <v>4.26</v>
      </c>
      <c r="AB71" s="117">
        <f>-STOA!P71</f>
        <v>0</v>
      </c>
      <c r="AC71">
        <f t="shared" si="3"/>
        <v>14.398480863733038</v>
      </c>
      <c r="AD71">
        <f t="shared" si="4"/>
        <v>1320.4608072503283</v>
      </c>
      <c r="AE71">
        <f>'IDT-1'!F71</f>
        <v>0</v>
      </c>
      <c r="AF71" s="26"/>
      <c r="AG71">
        <f t="shared" si="5"/>
        <v>1320.4608072503283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11.554199999999998</v>
      </c>
      <c r="F72">
        <f>GT_Spot!T72</f>
        <v>0</v>
      </c>
      <c r="G72">
        <f>PPCL_NG!T72</f>
        <v>25.06</v>
      </c>
      <c r="H72">
        <f>PPCL_Spot!T72</f>
        <v>2.141189549749861</v>
      </c>
      <c r="I72">
        <f>Bawana_NG!T72</f>
        <v>66.349999999999994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953.68389856431156</v>
      </c>
      <c r="P72" s="77">
        <v>75.14</v>
      </c>
      <c r="Q72" s="77">
        <v>17.809999999999999</v>
      </c>
      <c r="R72" s="80">
        <v>10.040000000000001</v>
      </c>
      <c r="S72" s="80">
        <v>0</v>
      </c>
      <c r="T72" s="78">
        <f>SUMPRODUCT(LTA!F72:AJ72,LTA!F$101:AJ$101,LTA!F$105:AJ$105)</f>
        <v>22.48</v>
      </c>
      <c r="U72" s="78">
        <f>SUMPRODUCT(LTA!F72:AJ72,LTA!F$102:AJ$102,LTA!F$105:AJ$105)</f>
        <v>225.92999999999998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63.84</v>
      </c>
      <c r="Z72" s="75">
        <f>IEX!P72</f>
        <v>0</v>
      </c>
      <c r="AA72" s="117">
        <f>STOA!J72</f>
        <v>4.26</v>
      </c>
      <c r="AB72" s="117">
        <f>-STOA!P72</f>
        <v>0</v>
      </c>
      <c r="AC72">
        <f t="shared" si="3"/>
        <v>13.896758487623273</v>
      </c>
      <c r="AD72">
        <f t="shared" si="4"/>
        <v>1364.3925296264383</v>
      </c>
      <c r="AE72">
        <f>'IDT-1'!F72</f>
        <v>0</v>
      </c>
      <c r="AF72" s="26"/>
      <c r="AG72">
        <f t="shared" si="5"/>
        <v>1364.3925296264383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11.554199999999998</v>
      </c>
      <c r="F73">
        <f>GT_Spot!T73</f>
        <v>0</v>
      </c>
      <c r="G73">
        <f>PPCL_NG!T73</f>
        <v>25.06</v>
      </c>
      <c r="H73">
        <f>PPCL_Spot!T73</f>
        <v>1.7599999999999996</v>
      </c>
      <c r="I73">
        <f>Bawana_NG!T73</f>
        <v>66.349999999999994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954.36346367691783</v>
      </c>
      <c r="P73" s="77">
        <v>75.14</v>
      </c>
      <c r="Q73" s="77">
        <v>17.809999999999999</v>
      </c>
      <c r="R73" s="80">
        <v>7.54</v>
      </c>
      <c r="S73" s="80">
        <v>0</v>
      </c>
      <c r="T73" s="78">
        <f>SUMPRODUCT(LTA!F73:AJ73,LTA!F$101:AJ$101,LTA!F$105:AJ$105)</f>
        <v>17.399999999999999</v>
      </c>
      <c r="U73" s="78">
        <f>SUMPRODUCT(LTA!F73:AJ73,LTA!F$102:AJ$102,LTA!F$105:AJ$105)</f>
        <v>220.13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59.97</v>
      </c>
      <c r="Z73" s="75">
        <f>IEX!P73</f>
        <v>0</v>
      </c>
      <c r="AA73" s="117">
        <f>STOA!J73</f>
        <v>4.26</v>
      </c>
      <c r="AB73" s="117">
        <f>-STOA!P73</f>
        <v>0</v>
      </c>
      <c r="AC73">
        <f t="shared" si="3"/>
        <v>13.747584192576412</v>
      </c>
      <c r="AD73">
        <f t="shared" si="4"/>
        <v>1347.5900794843417</v>
      </c>
      <c r="AE73">
        <f>'IDT-1'!F73</f>
        <v>0</v>
      </c>
      <c r="AF73" s="26"/>
      <c r="AG73">
        <f t="shared" si="5"/>
        <v>1347.5900794843417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11.554199999999998</v>
      </c>
      <c r="F74">
        <f>GT_Spot!T74</f>
        <v>0</v>
      </c>
      <c r="G74">
        <f>PPCL_NG!T74</f>
        <v>25.06</v>
      </c>
      <c r="H74">
        <f>PPCL_Spot!T74</f>
        <v>2.141189549749861</v>
      </c>
      <c r="I74">
        <f>Bawana_NG!T74</f>
        <v>66.349999999999994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959.33933905411789</v>
      </c>
      <c r="P74" s="77">
        <v>75.14</v>
      </c>
      <c r="Q74" s="77">
        <v>17.809999999999999</v>
      </c>
      <c r="R74" s="80">
        <v>3.29</v>
      </c>
      <c r="S74" s="80">
        <v>0</v>
      </c>
      <c r="T74" s="78">
        <f>SUMPRODUCT(LTA!F74:AJ74,LTA!F$101:AJ$101,LTA!F$105:AJ$105)</f>
        <v>12.59</v>
      </c>
      <c r="U74" s="78">
        <f>SUMPRODUCT(LTA!F74:AJ74,LTA!F$102:AJ$102,LTA!F$105:AJ$105)</f>
        <v>215.98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46.43</v>
      </c>
      <c r="Z74" s="75">
        <f>IEX!P74</f>
        <v>0</v>
      </c>
      <c r="AA74" s="117">
        <f>STOA!J74</f>
        <v>4.26</v>
      </c>
      <c r="AB74" s="117">
        <f>-STOA!P74</f>
        <v>0</v>
      </c>
      <c r="AC74">
        <f t="shared" si="3"/>
        <v>13.559326363933568</v>
      </c>
      <c r="AD74">
        <f t="shared" si="4"/>
        <v>1326.3854022399341</v>
      </c>
      <c r="AE74">
        <f>'IDT-1'!F74</f>
        <v>0</v>
      </c>
      <c r="AF74" s="26"/>
      <c r="AG74">
        <f t="shared" si="5"/>
        <v>1326.3854022399341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11.655257142857142</v>
      </c>
      <c r="F75">
        <f>GT_Spot!T75</f>
        <v>0</v>
      </c>
      <c r="G75">
        <f>PPCL_NG!T75</f>
        <v>25.06</v>
      </c>
      <c r="H75">
        <f>PPCL_Spot!T75</f>
        <v>1.7888074616922054</v>
      </c>
      <c r="I75">
        <f>Bawana_NG!T75</f>
        <v>66.349999999999994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965.5849755681179</v>
      </c>
      <c r="P75" s="77">
        <v>75.14</v>
      </c>
      <c r="Q75" s="77">
        <v>17.809999999999999</v>
      </c>
      <c r="R75" s="80">
        <v>0</v>
      </c>
      <c r="S75" s="80">
        <v>0</v>
      </c>
      <c r="T75" s="78">
        <f>SUMPRODUCT(LTA!F75:AJ75,LTA!F$101:AJ$101,LTA!F$105:AJ$105)</f>
        <v>8.19</v>
      </c>
      <c r="U75" s="78">
        <f>SUMPRODUCT(LTA!F75:AJ75,LTA!F$102:AJ$102,LTA!F$105:AJ$105)</f>
        <v>229.92000000000004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31.92</v>
      </c>
      <c r="Z75" s="75">
        <f>IEX!P75</f>
        <v>0</v>
      </c>
      <c r="AA75" s="117">
        <f>STOA!J75</f>
        <v>4.3499999999999996</v>
      </c>
      <c r="AB75" s="117">
        <f>-STOA!P75</f>
        <v>0</v>
      </c>
      <c r="AC75">
        <f t="shared" si="3"/>
        <v>14.161649232292678</v>
      </c>
      <c r="AD75">
        <f t="shared" si="4"/>
        <v>1253.6073909403749</v>
      </c>
      <c r="AE75">
        <f>'IDT-1'!F75</f>
        <v>0</v>
      </c>
      <c r="AF75" s="26"/>
      <c r="AG75">
        <f t="shared" si="5"/>
        <v>1253.6073909403749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11.655257142857142</v>
      </c>
      <c r="F76">
        <f>GT_Spot!T76</f>
        <v>0</v>
      </c>
      <c r="G76">
        <f>PPCL_NG!T76</f>
        <v>25.06</v>
      </c>
      <c r="H76">
        <f>PPCL_Spot!T76</f>
        <v>2.74</v>
      </c>
      <c r="I76">
        <f>Bawana_NG!T76</f>
        <v>66.349999999999994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978.94843558971786</v>
      </c>
      <c r="P76" s="77">
        <v>75.14</v>
      </c>
      <c r="Q76" s="77">
        <v>17.809999999999999</v>
      </c>
      <c r="R76" s="80">
        <v>0</v>
      </c>
      <c r="S76" s="80">
        <v>0</v>
      </c>
      <c r="T76" s="78">
        <f>SUMPRODUCT(LTA!F76:AJ76,LTA!F$101:AJ$101,LTA!F$105:AJ$105)</f>
        <v>4.3499999999999996</v>
      </c>
      <c r="U76" s="78">
        <f>SUMPRODUCT(LTA!F76:AJ76,LTA!F$102:AJ$102,LTA!F$105:AJ$105)</f>
        <v>242.8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13.54</v>
      </c>
      <c r="Z76" s="75">
        <f>IEX!P76</f>
        <v>0</v>
      </c>
      <c r="AA76" s="117">
        <f>STOA!J76</f>
        <v>4.3499999999999996</v>
      </c>
      <c r="AB76" s="117">
        <f>-STOA!P76</f>
        <v>0</v>
      </c>
      <c r="AC76">
        <f t="shared" si="3"/>
        <v>13.85030107393205</v>
      </c>
      <c r="AD76">
        <f t="shared" si="4"/>
        <v>1298.8933916586427</v>
      </c>
      <c r="AE76">
        <f>'IDT-1'!F76</f>
        <v>0</v>
      </c>
      <c r="AF76" s="26"/>
      <c r="AG76">
        <f t="shared" si="5"/>
        <v>1298.8933916586427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11.655257142857142</v>
      </c>
      <c r="F77">
        <f>GT_Spot!T77</f>
        <v>0</v>
      </c>
      <c r="G77">
        <f>PPCL_NG!T77</f>
        <v>25.06</v>
      </c>
      <c r="H77">
        <f>PPCL_Spot!T77</f>
        <v>2.74</v>
      </c>
      <c r="I77">
        <f>Bawana_NG!T77</f>
        <v>66.349999999999994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993.53649065584193</v>
      </c>
      <c r="P77" s="77">
        <v>75.14</v>
      </c>
      <c r="Q77" s="77">
        <v>17.809999999999999</v>
      </c>
      <c r="R77" s="80">
        <v>0</v>
      </c>
      <c r="S77" s="80">
        <v>0</v>
      </c>
      <c r="T77" s="78">
        <f>SUMPRODUCT(LTA!F77:AJ77,LTA!F$101:AJ$101,LTA!F$105:AJ$105)</f>
        <v>1.59</v>
      </c>
      <c r="U77" s="78">
        <f>SUMPRODUCT(LTA!F77:AJ77,LTA!F$102:AJ$102,LTA!F$105:AJ$105)</f>
        <v>221.11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3.87</v>
      </c>
      <c r="Z77" s="75">
        <f>IEX!P77</f>
        <v>0</v>
      </c>
      <c r="AA77" s="117">
        <f>STOA!J77</f>
        <v>4.3499999999999996</v>
      </c>
      <c r="AB77" s="117">
        <f>-STOA!P77</f>
        <v>0</v>
      </c>
      <c r="AC77">
        <f t="shared" si="3"/>
        <v>13.412076132848084</v>
      </c>
      <c r="AD77">
        <f t="shared" si="4"/>
        <v>1309.7996716658508</v>
      </c>
      <c r="AE77">
        <f>'IDT-1'!F77</f>
        <v>0</v>
      </c>
      <c r="AF77" s="26"/>
      <c r="AG77">
        <f t="shared" si="5"/>
        <v>1309.7996716658508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11.655257142857142</v>
      </c>
      <c r="F78">
        <f>GT_Spot!T78</f>
        <v>0</v>
      </c>
      <c r="G78">
        <f>PPCL_NG!T78</f>
        <v>25.06</v>
      </c>
      <c r="H78">
        <f>PPCL_Spot!T78</f>
        <v>2.74</v>
      </c>
      <c r="I78">
        <f>Bawana_NG!T78</f>
        <v>66.349999999999994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1017.7208316012708</v>
      </c>
      <c r="P78" s="77">
        <v>75.14</v>
      </c>
      <c r="Q78" s="77">
        <v>17.809999999999999</v>
      </c>
      <c r="R78" s="80">
        <v>0</v>
      </c>
      <c r="S78" s="80">
        <v>0</v>
      </c>
      <c r="T78" s="78">
        <f>SUMPRODUCT(LTA!F78:AJ78,LTA!F$101:AJ$101,LTA!F$105:AJ$105)</f>
        <v>0.27</v>
      </c>
      <c r="U78" s="78">
        <f>SUMPRODUCT(LTA!F78:AJ78,LTA!F$102:AJ$102,LTA!F$105:AJ$105)</f>
        <v>221.86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4.3499999999999996</v>
      </c>
      <c r="AB78" s="117">
        <f>-STOA!P78</f>
        <v>0</v>
      </c>
      <c r="AC78">
        <f t="shared" si="3"/>
        <v>13.585826333167859</v>
      </c>
      <c r="AD78">
        <f t="shared" si="4"/>
        <v>1329.3702624109601</v>
      </c>
      <c r="AE78">
        <f>'IDT-1'!F78</f>
        <v>-24.315999999999999</v>
      </c>
      <c r="AF78" s="26"/>
      <c r="AG78">
        <f t="shared" si="5"/>
        <v>1305.0542624109601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11.655257142857142</v>
      </c>
      <c r="F79">
        <f>GT_Spot!T79</f>
        <v>0</v>
      </c>
      <c r="G79">
        <f>PPCL_NG!T79</f>
        <v>25.06</v>
      </c>
      <c r="H79">
        <f>PPCL_Spot!T79</f>
        <v>2.2999999999999998</v>
      </c>
      <c r="I79">
        <f>Bawana_NG!T79</f>
        <v>66.349999999999994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1050.9938623761525</v>
      </c>
      <c r="P79" s="77">
        <v>75.14</v>
      </c>
      <c r="Q79" s="77">
        <v>17.809999999999999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223.33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4.4400000000000004</v>
      </c>
      <c r="AB79" s="117">
        <f>-STOA!P79</f>
        <v>0</v>
      </c>
      <c r="AC79">
        <f t="shared" si="3"/>
        <v>14.551968568151468</v>
      </c>
      <c r="AD79">
        <f t="shared" si="4"/>
        <v>1287.5271509508582</v>
      </c>
      <c r="AE79">
        <f>'IDT-1'!F79</f>
        <v>-19.561</v>
      </c>
      <c r="AF79" s="26"/>
      <c r="AG79">
        <f t="shared" si="5"/>
        <v>1267.9661509508583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-175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11.655257142857142</v>
      </c>
      <c r="F80">
        <f>GT_Spot!T80</f>
        <v>0</v>
      </c>
      <c r="G80">
        <f>PPCL_NG!T80</f>
        <v>25.06</v>
      </c>
      <c r="H80">
        <f>PPCL_Spot!T80</f>
        <v>2.74</v>
      </c>
      <c r="I80">
        <f>Bawana_NG!T80</f>
        <v>66.349999999999994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1050.9938623761525</v>
      </c>
      <c r="P80" s="77">
        <v>75.14</v>
      </c>
      <c r="Q80" s="77">
        <v>17.809999999999999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232.19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4.4400000000000004</v>
      </c>
      <c r="AB80" s="117">
        <f>-STOA!P80</f>
        <v>0</v>
      </c>
      <c r="AC80">
        <f t="shared" si="3"/>
        <v>14.1899021920417</v>
      </c>
      <c r="AD80">
        <f t="shared" si="4"/>
        <v>1347.189217326968</v>
      </c>
      <c r="AE80">
        <f>'IDT-1'!F80</f>
        <v>-22.131</v>
      </c>
      <c r="AF80" s="26"/>
      <c r="AG80">
        <f t="shared" si="5"/>
        <v>1325.0582173269679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11.655257142857142</v>
      </c>
      <c r="F81">
        <f>GT_Spot!T81</f>
        <v>0</v>
      </c>
      <c r="G81">
        <f>PPCL_NG!T81</f>
        <v>25.06</v>
      </c>
      <c r="H81">
        <f>PPCL_Spot!T81</f>
        <v>2.98</v>
      </c>
      <c r="I81">
        <f>Bawana_NG!T81</f>
        <v>66.349999999999994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1050.2338725312027</v>
      </c>
      <c r="P81" s="77">
        <v>75.14</v>
      </c>
      <c r="Q81" s="77">
        <v>17.809999999999999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232.46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4.4400000000000004</v>
      </c>
      <c r="AB81" s="117">
        <f>-STOA!P81</f>
        <v>0</v>
      </c>
      <c r="AC81">
        <f t="shared" si="3"/>
        <v>14.320874194239073</v>
      </c>
      <c r="AD81">
        <f t="shared" si="4"/>
        <v>1331.8082554798209</v>
      </c>
      <c r="AE81">
        <f>'IDT-1'!F81</f>
        <v>-32.911000000000001</v>
      </c>
      <c r="AF81" s="26"/>
      <c r="AG81">
        <f t="shared" si="5"/>
        <v>1298.8972554798208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11.655257142857142</v>
      </c>
      <c r="F82">
        <f>GT_Spot!T82</f>
        <v>0</v>
      </c>
      <c r="G82">
        <f>PPCL_NG!T82</f>
        <v>25.06</v>
      </c>
      <c r="H82">
        <f>PPCL_Spot!T82</f>
        <v>2.74</v>
      </c>
      <c r="I82">
        <f>Bawana_NG!T82</f>
        <v>66.349999999999994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1050.2338725312027</v>
      </c>
      <c r="P82" s="77">
        <v>75.14</v>
      </c>
      <c r="Q82" s="77">
        <v>17.809999999999999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232.85000000000002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4.4400000000000004</v>
      </c>
      <c r="AB82" s="117">
        <f>-STOA!P82</f>
        <v>0</v>
      </c>
      <c r="AC82">
        <f t="shared" si="3"/>
        <v>14.233412919017118</v>
      </c>
      <c r="AD82">
        <f t="shared" si="4"/>
        <v>1342.0457167550426</v>
      </c>
      <c r="AE82">
        <f>'IDT-1'!F82</f>
        <v>-51.359000000000002</v>
      </c>
      <c r="AF82" s="26"/>
      <c r="AG82">
        <f t="shared" si="5"/>
        <v>1290.6867167550427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11.655257142857142</v>
      </c>
      <c r="F83">
        <f>GT_Spot!T83</f>
        <v>0</v>
      </c>
      <c r="G83">
        <f>PPCL_NG!T83</f>
        <v>25.06</v>
      </c>
      <c r="H83">
        <f>PPCL_Spot!T83</f>
        <v>2.74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1050.526081536196</v>
      </c>
      <c r="P83" s="77">
        <v>75.14</v>
      </c>
      <c r="Q83" s="77">
        <v>17.809999999999999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233.07999999999998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4.62</v>
      </c>
      <c r="AB83" s="117">
        <f>-STOA!P83</f>
        <v>0</v>
      </c>
      <c r="AC83">
        <f t="shared" si="3"/>
        <v>14.51544018392692</v>
      </c>
      <c r="AD83">
        <f t="shared" si="4"/>
        <v>1313.545898495126</v>
      </c>
      <c r="AE83">
        <f>'IDT-1'!F83</f>
        <v>-73.646000000000001</v>
      </c>
      <c r="AF83" s="26"/>
      <c r="AG83">
        <f t="shared" si="5"/>
        <v>1239.8998984951261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11.655257142857142</v>
      </c>
      <c r="F84">
        <f>GT_Spot!T84</f>
        <v>0</v>
      </c>
      <c r="G84">
        <f>PPCL_NG!T84</f>
        <v>25.06</v>
      </c>
      <c r="H84">
        <f>PPCL_Spot!T84</f>
        <v>2.74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1050.5544347649959</v>
      </c>
      <c r="P84" s="77">
        <v>75.14</v>
      </c>
      <c r="Q84" s="77">
        <v>17.809999999999999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233.15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4.62</v>
      </c>
      <c r="AB84" s="117">
        <f>-STOA!P84</f>
        <v>0</v>
      </c>
      <c r="AC84">
        <f t="shared" si="3"/>
        <v>14.161180591452547</v>
      </c>
      <c r="AD84">
        <f t="shared" si="4"/>
        <v>1353.9985113164005</v>
      </c>
      <c r="AE84">
        <f>'IDT-1'!F84</f>
        <v>-90.658000000000001</v>
      </c>
      <c r="AF84" s="26"/>
      <c r="AG84">
        <f t="shared" si="5"/>
        <v>1263.3405113164006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11.655257142857142</v>
      </c>
      <c r="F85">
        <f>GT_Spot!T85</f>
        <v>0</v>
      </c>
      <c r="G85">
        <f>PPCL_NG!T85</f>
        <v>25.06</v>
      </c>
      <c r="H85">
        <f>PPCL_Spot!T85</f>
        <v>2.2999999999999998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1038.1177298825421</v>
      </c>
      <c r="P85" s="77">
        <v>75.14</v>
      </c>
      <c r="Q85" s="77">
        <v>17.809999999999999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233.48000000000002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4.62</v>
      </c>
      <c r="AB85" s="117">
        <f>-STOA!P85</f>
        <v>0</v>
      </c>
      <c r="AC85">
        <f t="shared" si="3"/>
        <v>13.961988313265</v>
      </c>
      <c r="AD85">
        <f t="shared" si="4"/>
        <v>1351.6509987121342</v>
      </c>
      <c r="AE85">
        <f>'IDT-1'!F85</f>
        <v>-112.126</v>
      </c>
      <c r="AF85" s="26"/>
      <c r="AG85">
        <f t="shared" si="5"/>
        <v>1239.5249987121342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11.655257142857142</v>
      </c>
      <c r="F86">
        <f>GT_Spot!T86</f>
        <v>0</v>
      </c>
      <c r="G86">
        <f>PPCL_NG!T86</f>
        <v>25.06</v>
      </c>
      <c r="H86">
        <f>PPCL_Spot!T86</f>
        <v>2.74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1020.7184432869421</v>
      </c>
      <c r="P86" s="77">
        <v>75.14</v>
      </c>
      <c r="Q86" s="77">
        <v>17.809999999999999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233.26000000000002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4.62</v>
      </c>
      <c r="AB86" s="117">
        <f>-STOA!P86</f>
        <v>0</v>
      </c>
      <c r="AC86">
        <f t="shared" si="3"/>
        <v>13.810810591223721</v>
      </c>
      <c r="AD86">
        <f t="shared" si="4"/>
        <v>1334.6228898385755</v>
      </c>
      <c r="AE86">
        <f>'IDT-1'!F86</f>
        <v>-114.175</v>
      </c>
      <c r="AF86" s="26"/>
      <c r="AG86">
        <f t="shared" si="5"/>
        <v>1220.4478898385755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11.973094170403588</v>
      </c>
      <c r="F87">
        <f>GT_Spot!T87</f>
        <v>0</v>
      </c>
      <c r="G87">
        <f>PPCL_NG!T87</f>
        <v>25.06</v>
      </c>
      <c r="H87">
        <f>PPCL_Spot!T87</f>
        <v>3.0988081507112648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1004.679568962224</v>
      </c>
      <c r="P87" s="77">
        <v>75.14</v>
      </c>
      <c r="Q87" s="77">
        <v>17.809999999999999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232.26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4.82</v>
      </c>
      <c r="AB87" s="117">
        <f>-STOA!P87</f>
        <v>0</v>
      </c>
      <c r="AC87">
        <f t="shared" si="3"/>
        <v>14.156879988455609</v>
      </c>
      <c r="AD87">
        <f t="shared" si="4"/>
        <v>1263.1145912948832</v>
      </c>
      <c r="AE87">
        <f>'IDT-1'!F87</f>
        <v>-141.036</v>
      </c>
      <c r="AF87" s="26"/>
      <c r="AG87">
        <f t="shared" si="5"/>
        <v>1122.0785912948832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11.973094170403588</v>
      </c>
      <c r="F88">
        <f>GT_Spot!T88</f>
        <v>0</v>
      </c>
      <c r="G88">
        <f>PPCL_NG!T88</f>
        <v>25.06</v>
      </c>
      <c r="H88">
        <f>PPCL_Spot!T88</f>
        <v>2.74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1004.7210952626242</v>
      </c>
      <c r="P88" s="77">
        <v>75.14</v>
      </c>
      <c r="Q88" s="77">
        <v>17.809999999999999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231.4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4.82</v>
      </c>
      <c r="AB88" s="117">
        <f>-STOA!P88</f>
        <v>0</v>
      </c>
      <c r="AC88">
        <f t="shared" si="3"/>
        <v>13.835785444896038</v>
      </c>
      <c r="AD88">
        <f t="shared" si="4"/>
        <v>1297.2584039881317</v>
      </c>
      <c r="AE88">
        <f>'IDT-1'!F88</f>
        <v>-143.80199999999999</v>
      </c>
      <c r="AF88" s="26"/>
      <c r="AG88">
        <f t="shared" si="5"/>
        <v>1153.4564039881318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11.973094170403588</v>
      </c>
      <c r="F89">
        <f>GT_Spot!T89</f>
        <v>0</v>
      </c>
      <c r="G89">
        <f>PPCL_NG!T89</f>
        <v>25.06</v>
      </c>
      <c r="H89">
        <f>PPCL_Spot!T89</f>
        <v>2.74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1004.300357009674</v>
      </c>
      <c r="P89" s="77">
        <v>75.14</v>
      </c>
      <c r="Q89" s="77">
        <v>17.809999999999999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234.82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4.82</v>
      </c>
      <c r="AB89" s="117">
        <f>-STOA!P89</f>
        <v>0</v>
      </c>
      <c r="AC89">
        <f t="shared" si="3"/>
        <v>14.350475961990819</v>
      </c>
      <c r="AD89">
        <f t="shared" si="4"/>
        <v>1244.7429752180867</v>
      </c>
      <c r="AE89">
        <f>'IDT-1'!F89</f>
        <v>-132.59200000000001</v>
      </c>
      <c r="AF89" s="26"/>
      <c r="AG89">
        <f t="shared" si="5"/>
        <v>1112.1509752180866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-185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11.983628922237381</v>
      </c>
      <c r="F90">
        <f>GT_Spot!T90</f>
        <v>0</v>
      </c>
      <c r="G90">
        <f>PPCL_NG!T90</f>
        <v>25.06</v>
      </c>
      <c r="H90">
        <f>PPCL_Spot!T90</f>
        <v>2.74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1003.7546668862157</v>
      </c>
      <c r="P90" s="77">
        <v>75.14</v>
      </c>
      <c r="Q90" s="77">
        <v>17.809999999999999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234.22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4.82</v>
      </c>
      <c r="AB90" s="117">
        <f>-STOA!P90</f>
        <v>0</v>
      </c>
      <c r="AC90">
        <f t="shared" si="3"/>
        <v>13.763408305777828</v>
      </c>
      <c r="AD90">
        <f t="shared" si="4"/>
        <v>1309.1948875026753</v>
      </c>
      <c r="AE90">
        <f>'IDT-1'!F90</f>
        <v>-121.009</v>
      </c>
      <c r="AF90" s="26"/>
      <c r="AG90">
        <f t="shared" si="5"/>
        <v>1188.1858875026753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11.983628922237381</v>
      </c>
      <c r="F91">
        <f>GT_Spot!T91</f>
        <v>0</v>
      </c>
      <c r="G91">
        <f>PPCL_NG!T91</f>
        <v>25.06</v>
      </c>
      <c r="H91">
        <f>PPCL_Spot!T91</f>
        <v>2.6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1035.8518887232599</v>
      </c>
      <c r="P91" s="77">
        <v>75.14</v>
      </c>
      <c r="Q91" s="77">
        <v>17.809999999999999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234.10000000000002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</v>
      </c>
      <c r="AB91" s="117">
        <f>-STOA!P91</f>
        <v>0</v>
      </c>
      <c r="AC91">
        <f t="shared" si="3"/>
        <v>13.87718930749991</v>
      </c>
      <c r="AD91">
        <f t="shared" si="4"/>
        <v>1362.1883283379975</v>
      </c>
      <c r="AE91">
        <f>'IDT-1'!F91</f>
        <v>-122.6</v>
      </c>
      <c r="AF91" s="26"/>
      <c r="AG91">
        <f t="shared" si="5"/>
        <v>1239.5883283379976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11.983628922237381</v>
      </c>
      <c r="F92">
        <f>GT_Spot!T92</f>
        <v>0</v>
      </c>
      <c r="G92">
        <f>PPCL_NG!T92</f>
        <v>25.06</v>
      </c>
      <c r="H92">
        <f>PPCL_Spot!T92</f>
        <v>2.98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1035.1087484795196</v>
      </c>
      <c r="P92" s="77">
        <v>75.14</v>
      </c>
      <c r="Q92" s="77">
        <v>17.809999999999999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234.49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</v>
      </c>
      <c r="AB92" s="117">
        <f>-STOA!P92</f>
        <v>0</v>
      </c>
      <c r="AC92">
        <f t="shared" si="3"/>
        <v>14.410113324686714</v>
      </c>
      <c r="AD92">
        <f t="shared" si="4"/>
        <v>1301.6822640770702</v>
      </c>
      <c r="AE92">
        <f>'IDT-1'!F92</f>
        <v>-104.43300000000001</v>
      </c>
      <c r="AF92" s="26"/>
      <c r="AG92">
        <f t="shared" si="5"/>
        <v>1197.2492640770702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11.983628922237381</v>
      </c>
      <c r="F93">
        <f>GT_Spot!T93</f>
        <v>0</v>
      </c>
      <c r="G93">
        <f>PPCL_NG!T93</f>
        <v>25.06</v>
      </c>
      <c r="H93">
        <f>PPCL_Spot!T93</f>
        <v>2.98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1028.7727317894305</v>
      </c>
      <c r="P93" s="77">
        <v>75.14</v>
      </c>
      <c r="Q93" s="77">
        <v>17.809999999999999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234.91000000000003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</v>
      </c>
      <c r="AB93" s="117">
        <f>-STOA!P93</f>
        <v>0</v>
      </c>
      <c r="AC93">
        <f t="shared" si="3"/>
        <v>14.713177478701743</v>
      </c>
      <c r="AD93">
        <f t="shared" si="4"/>
        <v>1255.4631832329662</v>
      </c>
      <c r="AE93">
        <f>'IDT-1'!F93</f>
        <v>-83.22</v>
      </c>
      <c r="AF93" s="26"/>
      <c r="AG93">
        <f t="shared" si="5"/>
        <v>1172.2431832329662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11.983628922237381</v>
      </c>
      <c r="F94">
        <f>GT_Spot!T94</f>
        <v>0</v>
      </c>
      <c r="G94">
        <f>PPCL_NG!T94</f>
        <v>25.06</v>
      </c>
      <c r="H94">
        <f>PPCL_Spot!T94</f>
        <v>3.33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1025.4524338890305</v>
      </c>
      <c r="P94" s="77">
        <v>75.14</v>
      </c>
      <c r="Q94" s="77">
        <v>17.809999999999999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231.26000000000002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</v>
      </c>
      <c r="AB94" s="117">
        <f>-STOA!P94</f>
        <v>0</v>
      </c>
      <c r="AC94">
        <f t="shared" si="3"/>
        <v>14.122231205846504</v>
      </c>
      <c r="AD94">
        <f t="shared" si="4"/>
        <v>1309.4338316054216</v>
      </c>
      <c r="AE94">
        <f>'IDT-1'!F94</f>
        <v>-69.69</v>
      </c>
      <c r="AF94" s="26"/>
      <c r="AG94">
        <f t="shared" si="5"/>
        <v>1239.7438316054215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9.2952857142857148</v>
      </c>
      <c r="F95">
        <f>GT_Spot!T95</f>
        <v>0</v>
      </c>
      <c r="G95">
        <f>PPCL_NG!T95</f>
        <v>25.06</v>
      </c>
      <c r="H95">
        <f>PPCL_Spot!T95</f>
        <v>3.33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998.89991760387659</v>
      </c>
      <c r="P95" s="77">
        <v>75.14</v>
      </c>
      <c r="Q95" s="77">
        <v>17.809999999999999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230.48000000000002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5.18</v>
      </c>
      <c r="AB95" s="117">
        <f>-STOA!P95</f>
        <v>0</v>
      </c>
      <c r="AC95">
        <f t="shared" si="3"/>
        <v>13.77085036708522</v>
      </c>
      <c r="AD95">
        <f t="shared" si="4"/>
        <v>1289.9443529510772</v>
      </c>
      <c r="AE95">
        <f>'IDT-1'!F95</f>
        <v>-44.097999999999999</v>
      </c>
      <c r="AF95" s="26"/>
      <c r="AG95">
        <f t="shared" si="5"/>
        <v>1245.8463529510773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9.2952857142857148</v>
      </c>
      <c r="F96">
        <f>GT_Spot!T96</f>
        <v>0</v>
      </c>
      <c r="G96">
        <f>PPCL_NG!T96</f>
        <v>25.06</v>
      </c>
      <c r="H96">
        <f>PPCL_Spot!T96</f>
        <v>3.33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991.39491894718947</v>
      </c>
      <c r="P96" s="77">
        <v>75.14</v>
      </c>
      <c r="Q96" s="77">
        <v>17.809999999999999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229.90000000000003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5.18</v>
      </c>
      <c r="AB96" s="117">
        <f>-STOA!P96</f>
        <v>0</v>
      </c>
      <c r="AC96">
        <f t="shared" si="3"/>
        <v>13.699702378906375</v>
      </c>
      <c r="AD96">
        <f t="shared" si="4"/>
        <v>1281.930502282569</v>
      </c>
      <c r="AE96">
        <f>'IDT-1'!F96</f>
        <v>-40.07</v>
      </c>
      <c r="AF96" s="26"/>
      <c r="AG96">
        <f t="shared" si="5"/>
        <v>1241.8605022825691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9.2952857142857148</v>
      </c>
      <c r="F97">
        <f>GT_Spot!T97</f>
        <v>0</v>
      </c>
      <c r="G97">
        <f>PPCL_NG!T97</f>
        <v>25.06</v>
      </c>
      <c r="H97">
        <f>PPCL_Spot!T97</f>
        <v>3.1088896822563368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975.12662252878931</v>
      </c>
      <c r="P97" s="77">
        <v>75.14</v>
      </c>
      <c r="Q97" s="77">
        <v>17.809999999999999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229.76000000000002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5.18</v>
      </c>
      <c r="AB97" s="117">
        <f>-STOA!P97</f>
        <v>0</v>
      </c>
      <c r="AC97">
        <f t="shared" si="3"/>
        <v>13.553363599628309</v>
      </c>
      <c r="AD97">
        <f t="shared" si="4"/>
        <v>1265.4474343257032</v>
      </c>
      <c r="AE97">
        <f>'IDT-1'!F97</f>
        <v>-38.411000000000001</v>
      </c>
      <c r="AF97" s="26"/>
      <c r="AG97">
        <f t="shared" si="5"/>
        <v>1227.0364343257031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9.2952857142857148</v>
      </c>
      <c r="F98">
        <f>GT_Spot!T98</f>
        <v>0</v>
      </c>
      <c r="G98">
        <f>PPCL_NG!T98</f>
        <v>25.06</v>
      </c>
      <c r="H98">
        <f>PPCL_Spot!T98</f>
        <v>3.33</v>
      </c>
      <c r="I98">
        <f>Bawana_NG!T98</f>
        <v>68.52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967.7152908243894</v>
      </c>
      <c r="P98" s="77">
        <v>75.14</v>
      </c>
      <c r="Q98" s="77">
        <v>17.809999999999999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229.64000000000004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5.18</v>
      </c>
      <c r="AB98" s="117">
        <f>-STOA!P98</f>
        <v>0</v>
      </c>
      <c r="AC98">
        <f t="shared" si="3"/>
        <v>13.489033651425734</v>
      </c>
      <c r="AD98">
        <f t="shared" si="4"/>
        <v>1258.2015428872496</v>
      </c>
      <c r="AE98">
        <f>'IDT-1'!F98</f>
        <v>-39.716000000000001</v>
      </c>
      <c r="AF98" s="26"/>
      <c r="AG98">
        <f t="shared" si="5"/>
        <v>1218.4855428872497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0.24106557766077771</v>
      </c>
      <c r="F99">
        <f t="shared" si="6"/>
        <v>0</v>
      </c>
      <c r="G99">
        <f t="shared" si="6"/>
        <v>0.60143999999999909</v>
      </c>
      <c r="H99">
        <f t="shared" si="6"/>
        <v>7.6432679013837199E-2</v>
      </c>
      <c r="I99">
        <f t="shared" si="6"/>
        <v>1.617221635521384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22.012707748071474</v>
      </c>
      <c r="P99" s="77">
        <f t="shared" si="6"/>
        <v>1.803360000000003</v>
      </c>
      <c r="Q99" s="77">
        <f t="shared" si="6"/>
        <v>0.4274399999999991</v>
      </c>
      <c r="R99" s="80">
        <f>SUM(R3:R98)/4000</f>
        <v>0.18464127270741107</v>
      </c>
      <c r="S99" s="80">
        <f t="shared" si="6"/>
        <v>0</v>
      </c>
      <c r="T99" s="78">
        <f t="shared" si="6"/>
        <v>0.43825000000000014</v>
      </c>
      <c r="U99" s="78">
        <f t="shared" si="6"/>
        <v>6.2038874999999987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9.6517500000000006E-2</v>
      </c>
      <c r="Z99" s="75">
        <f t="shared" si="6"/>
        <v>-2.1775000000000002</v>
      </c>
      <c r="AA99" s="117">
        <f t="shared" si="6"/>
        <v>0.11069000000000001</v>
      </c>
      <c r="AB99" s="117">
        <f t="shared" si="6"/>
        <v>0</v>
      </c>
      <c r="AC99">
        <f t="shared" si="6"/>
        <v>0.33218537628078437</v>
      </c>
      <c r="AD99">
        <f t="shared" si="6"/>
        <v>29.581468536694103</v>
      </c>
      <c r="AE99">
        <f t="shared" si="6"/>
        <v>-0.49108374999999987</v>
      </c>
      <c r="AG99">
        <f t="shared" si="6"/>
        <v>29.090384786694099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-1.7224999999999999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2.0575135135135136</v>
      </c>
      <c r="F3">
        <f>GT_Spot!S3</f>
        <v>0</v>
      </c>
      <c r="G3">
        <f>PPCL_NG!S3</f>
        <v>39.39</v>
      </c>
      <c r="H3">
        <f>PPCL_Spot!S3</f>
        <v>0</v>
      </c>
      <c r="I3">
        <f>Bawana_NG!S3</f>
        <v>27.246209271942675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25.15</v>
      </c>
      <c r="AB3" s="117">
        <f>-STOA!Q3</f>
        <v>0</v>
      </c>
      <c r="AC3">
        <f>SUMIF(B3:AB3,"&gt;0")*$AC$2-SUMIF(B3:AB3,"&lt;0")*($AC$2/(1-$AC$2))+SUMIF(AI3:AR3,"&gt;0")*$AC$2-SUMIF(AI3:AR3,"&lt;0")*($AC$2/(1-$AC$2))</f>
        <v>0.82582476051201448</v>
      </c>
      <c r="AD3">
        <f>SUM(B3:AB3,AI3:AR3)-AC3</f>
        <v>93.017898024944159</v>
      </c>
      <c r="AE3">
        <f>'IDT-1'!E3</f>
        <v>0</v>
      </c>
      <c r="AF3" s="26"/>
      <c r="AG3">
        <f>SUM(AD3:AF3)</f>
        <v>93.017898024944159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2.0575135135135136</v>
      </c>
      <c r="F4">
        <f>GT_Spot!S4</f>
        <v>0</v>
      </c>
      <c r="G4">
        <f>PPCL_NG!S4</f>
        <v>39.39</v>
      </c>
      <c r="H4">
        <f>PPCL_Spot!S4</f>
        <v>0</v>
      </c>
      <c r="I4">
        <f>Bawana_NG!S4</f>
        <v>27.57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25.15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0.82867411891891896</v>
      </c>
      <c r="AD4">
        <f t="shared" ref="AD4:AD67" si="1">SUM(B4:AB4,AI4:AR4)-AC4</f>
        <v>93.338839394594586</v>
      </c>
      <c r="AE4">
        <f>'IDT-1'!E4</f>
        <v>0</v>
      </c>
      <c r="AF4" s="26"/>
      <c r="AG4">
        <f t="shared" ref="AG4:AG67" si="2">SUM(AD4:AF4)</f>
        <v>93.338839394594586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2.0575135135135136</v>
      </c>
      <c r="F5">
        <f>GT_Spot!S5</f>
        <v>0</v>
      </c>
      <c r="G5">
        <f>PPCL_NG!S5</f>
        <v>39.39</v>
      </c>
      <c r="H5">
        <f>PPCL_Spot!S5</f>
        <v>0</v>
      </c>
      <c r="I5">
        <f>Bawana_NG!S5</f>
        <v>27.57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25.15</v>
      </c>
      <c r="AB5" s="117">
        <f>-STOA!Q5</f>
        <v>0</v>
      </c>
      <c r="AC5">
        <f t="shared" si="0"/>
        <v>0.82867411891891896</v>
      </c>
      <c r="AD5">
        <f t="shared" si="1"/>
        <v>93.338839394594586</v>
      </c>
      <c r="AE5">
        <f>'IDT-1'!E5</f>
        <v>0</v>
      </c>
      <c r="AF5" s="26"/>
      <c r="AG5">
        <f t="shared" si="2"/>
        <v>93.338839394594586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2.0575135135135136</v>
      </c>
      <c r="F6">
        <f>GT_Spot!S6</f>
        <v>0</v>
      </c>
      <c r="G6">
        <f>PPCL_NG!S6</f>
        <v>39.39</v>
      </c>
      <c r="H6">
        <f>PPCL_Spot!S6</f>
        <v>0</v>
      </c>
      <c r="I6">
        <f>Bawana_NG!S6</f>
        <v>27.57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41.59</v>
      </c>
      <c r="AB6" s="117">
        <f>-STOA!Q6</f>
        <v>0</v>
      </c>
      <c r="AC6">
        <f t="shared" si="0"/>
        <v>0.97334611891891898</v>
      </c>
      <c r="AD6">
        <f t="shared" si="1"/>
        <v>109.63416739459458</v>
      </c>
      <c r="AE6">
        <f>'IDT-1'!E6</f>
        <v>0</v>
      </c>
      <c r="AF6" s="26"/>
      <c r="AG6">
        <f t="shared" si="2"/>
        <v>109.63416739459458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2.0575135135135136</v>
      </c>
      <c r="F7">
        <f>GT_Spot!S7</f>
        <v>0</v>
      </c>
      <c r="G7">
        <f>PPCL_NG!S7</f>
        <v>39.39</v>
      </c>
      <c r="H7">
        <f>PPCL_Spot!S7</f>
        <v>0</v>
      </c>
      <c r="I7">
        <f>Bawana_NG!S7</f>
        <v>27.57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22.25</v>
      </c>
      <c r="AB7" s="117">
        <f>-STOA!Q7</f>
        <v>0</v>
      </c>
      <c r="AC7">
        <f t="shared" si="0"/>
        <v>0.80315411891891886</v>
      </c>
      <c r="AD7">
        <f t="shared" si="1"/>
        <v>90.464359394594581</v>
      </c>
      <c r="AE7">
        <f>'IDT-1'!E7</f>
        <v>0</v>
      </c>
      <c r="AF7" s="26"/>
      <c r="AG7">
        <f t="shared" si="2"/>
        <v>90.464359394594581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2.0575135135135136</v>
      </c>
      <c r="F8">
        <f>GT_Spot!S8</f>
        <v>0</v>
      </c>
      <c r="G8">
        <f>PPCL_NG!S8</f>
        <v>39.39</v>
      </c>
      <c r="H8">
        <f>PPCL_Spot!S8</f>
        <v>0</v>
      </c>
      <c r="I8">
        <f>Bawana_NG!S8</f>
        <v>27.57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22.25</v>
      </c>
      <c r="AB8" s="117">
        <f>-STOA!Q8</f>
        <v>0</v>
      </c>
      <c r="AC8">
        <f t="shared" si="0"/>
        <v>0.80315411891891886</v>
      </c>
      <c r="AD8">
        <f t="shared" si="1"/>
        <v>90.464359394594581</v>
      </c>
      <c r="AE8">
        <f>'IDT-1'!E8</f>
        <v>0</v>
      </c>
      <c r="AF8" s="26"/>
      <c r="AG8">
        <f t="shared" si="2"/>
        <v>90.464359394594581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2.0575135135135136</v>
      </c>
      <c r="F9">
        <f>GT_Spot!S9</f>
        <v>0</v>
      </c>
      <c r="G9">
        <f>PPCL_NG!S9</f>
        <v>39.39</v>
      </c>
      <c r="H9">
        <f>PPCL_Spot!S9</f>
        <v>0</v>
      </c>
      <c r="I9">
        <f>Bawana_NG!S9</f>
        <v>27.57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22.25</v>
      </c>
      <c r="AB9" s="117">
        <f>-STOA!Q9</f>
        <v>0</v>
      </c>
      <c r="AC9">
        <f t="shared" si="0"/>
        <v>0.80315411891891886</v>
      </c>
      <c r="AD9">
        <f t="shared" si="1"/>
        <v>90.464359394594581</v>
      </c>
      <c r="AE9">
        <f>'IDT-1'!E9</f>
        <v>0</v>
      </c>
      <c r="AF9" s="26"/>
      <c r="AG9">
        <f t="shared" si="2"/>
        <v>90.464359394594581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2.0575135135135136</v>
      </c>
      <c r="F10">
        <f>GT_Spot!S10</f>
        <v>0</v>
      </c>
      <c r="G10">
        <f>PPCL_NG!S10</f>
        <v>39.39</v>
      </c>
      <c r="H10">
        <f>PPCL_Spot!S10</f>
        <v>0</v>
      </c>
      <c r="I10">
        <f>Bawana_NG!S10</f>
        <v>27.57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36.76</v>
      </c>
      <c r="AB10" s="117">
        <f>-STOA!Q10</f>
        <v>0</v>
      </c>
      <c r="AC10">
        <f t="shared" si="0"/>
        <v>0.93084211891891888</v>
      </c>
      <c r="AD10">
        <f t="shared" si="1"/>
        <v>104.84667139459458</v>
      </c>
      <c r="AE10">
        <f>'IDT-1'!E10</f>
        <v>0</v>
      </c>
      <c r="AF10" s="26"/>
      <c r="AG10">
        <f t="shared" si="2"/>
        <v>104.84667139459458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2.0575135135135136</v>
      </c>
      <c r="F11">
        <f>GT_Spot!S11</f>
        <v>0</v>
      </c>
      <c r="G11">
        <f>PPCL_NG!S11</f>
        <v>39.39</v>
      </c>
      <c r="H11">
        <f>PPCL_Spot!S11</f>
        <v>0</v>
      </c>
      <c r="I11">
        <f>Bawana_NG!S11</f>
        <v>27.57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17.41</v>
      </c>
      <c r="AB11" s="117">
        <f>-STOA!Q11</f>
        <v>0</v>
      </c>
      <c r="AC11">
        <f t="shared" si="0"/>
        <v>0.76056211891891889</v>
      </c>
      <c r="AD11">
        <f t="shared" si="1"/>
        <v>85.666951394594591</v>
      </c>
      <c r="AE11">
        <f>'IDT-1'!E11</f>
        <v>0</v>
      </c>
      <c r="AF11" s="26"/>
      <c r="AG11">
        <f t="shared" si="2"/>
        <v>85.666951394594591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2.0575135135135136</v>
      </c>
      <c r="F12">
        <f>GT_Spot!S12</f>
        <v>0</v>
      </c>
      <c r="G12">
        <f>PPCL_NG!S12</f>
        <v>39.39</v>
      </c>
      <c r="H12">
        <f>PPCL_Spot!S12</f>
        <v>0</v>
      </c>
      <c r="I12">
        <f>Bawana_NG!S12</f>
        <v>27.57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17.41</v>
      </c>
      <c r="AB12" s="117">
        <f>-STOA!Q12</f>
        <v>0</v>
      </c>
      <c r="AC12">
        <f t="shared" si="0"/>
        <v>0.76056211891891889</v>
      </c>
      <c r="AD12">
        <f t="shared" si="1"/>
        <v>85.666951394594591</v>
      </c>
      <c r="AE12">
        <f>'IDT-1'!E12</f>
        <v>0</v>
      </c>
      <c r="AF12" s="26"/>
      <c r="AG12">
        <f t="shared" si="2"/>
        <v>85.666951394594591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2.0575135135135136</v>
      </c>
      <c r="F13">
        <f>GT_Spot!S13</f>
        <v>0</v>
      </c>
      <c r="G13">
        <f>PPCL_NG!S13</f>
        <v>39.39</v>
      </c>
      <c r="H13">
        <f>PPCL_Spot!S13</f>
        <v>0</v>
      </c>
      <c r="I13">
        <f>Bawana_NG!S13</f>
        <v>27.57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17.41</v>
      </c>
      <c r="AB13" s="117">
        <f>-STOA!Q13</f>
        <v>0</v>
      </c>
      <c r="AC13">
        <f t="shared" si="0"/>
        <v>0.76056211891891889</v>
      </c>
      <c r="AD13">
        <f t="shared" si="1"/>
        <v>85.666951394594591</v>
      </c>
      <c r="AE13">
        <f>'IDT-1'!E13</f>
        <v>0</v>
      </c>
      <c r="AF13" s="26"/>
      <c r="AG13">
        <f t="shared" si="2"/>
        <v>85.666951394594591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2.0575135135135136</v>
      </c>
      <c r="F14">
        <f>GT_Spot!S14</f>
        <v>0</v>
      </c>
      <c r="G14">
        <f>PPCL_NG!S14</f>
        <v>39.39</v>
      </c>
      <c r="H14">
        <f>PPCL_Spot!S14</f>
        <v>0</v>
      </c>
      <c r="I14">
        <f>Bawana_NG!S14</f>
        <v>27.57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36.76</v>
      </c>
      <c r="AB14" s="117">
        <f>-STOA!Q14</f>
        <v>0</v>
      </c>
      <c r="AC14">
        <f t="shared" si="0"/>
        <v>0.93084211891891888</v>
      </c>
      <c r="AD14">
        <f t="shared" si="1"/>
        <v>104.84667139459458</v>
      </c>
      <c r="AE14">
        <f>'IDT-1'!E14</f>
        <v>0</v>
      </c>
      <c r="AF14" s="26"/>
      <c r="AG14">
        <f t="shared" si="2"/>
        <v>104.84667139459458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2.0575135135135136</v>
      </c>
      <c r="F15">
        <f>GT_Spot!S15</f>
        <v>0</v>
      </c>
      <c r="G15">
        <f>PPCL_NG!S15</f>
        <v>39.39</v>
      </c>
      <c r="H15">
        <f>PPCL_Spot!S15</f>
        <v>0</v>
      </c>
      <c r="I15">
        <f>Bawana_NG!S15</f>
        <v>27.57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4.84</v>
      </c>
      <c r="Z15" s="75">
        <f>IEX!Q15</f>
        <v>0</v>
      </c>
      <c r="AA15" s="117">
        <f>STOA!K15</f>
        <v>7.74</v>
      </c>
      <c r="AB15" s="117">
        <f>-STOA!Q15</f>
        <v>0</v>
      </c>
      <c r="AC15">
        <f t="shared" si="0"/>
        <v>0.71805811891891891</v>
      </c>
      <c r="AD15">
        <f t="shared" si="1"/>
        <v>80.879455394594586</v>
      </c>
      <c r="AE15">
        <f>'IDT-1'!E15</f>
        <v>0</v>
      </c>
      <c r="AF15" s="26"/>
      <c r="AG15">
        <f t="shared" si="2"/>
        <v>80.879455394594586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2.0575135135135136</v>
      </c>
      <c r="F16">
        <f>GT_Spot!S16</f>
        <v>0</v>
      </c>
      <c r="G16">
        <f>PPCL_NG!S16</f>
        <v>39.39</v>
      </c>
      <c r="H16">
        <f>PPCL_Spot!S16</f>
        <v>0</v>
      </c>
      <c r="I16">
        <f>Bawana_NG!S16</f>
        <v>27.57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4.84</v>
      </c>
      <c r="Z16" s="75">
        <f>IEX!Q16</f>
        <v>0</v>
      </c>
      <c r="AA16" s="117">
        <f>STOA!K16</f>
        <v>7.74</v>
      </c>
      <c r="AB16" s="117">
        <f>-STOA!Q16</f>
        <v>0</v>
      </c>
      <c r="AC16">
        <f t="shared" si="0"/>
        <v>0.71805811891891891</v>
      </c>
      <c r="AD16">
        <f t="shared" si="1"/>
        <v>80.879455394594586</v>
      </c>
      <c r="AE16">
        <f>'IDT-1'!E16</f>
        <v>0</v>
      </c>
      <c r="AF16" s="26"/>
      <c r="AG16">
        <f t="shared" si="2"/>
        <v>80.879455394594586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2.0575135135135136</v>
      </c>
      <c r="F17">
        <f>GT_Spot!S17</f>
        <v>0</v>
      </c>
      <c r="G17">
        <f>PPCL_NG!S17</f>
        <v>39.39</v>
      </c>
      <c r="H17">
        <f>PPCL_Spot!S17</f>
        <v>0</v>
      </c>
      <c r="I17">
        <f>Bawana_NG!S17</f>
        <v>27.57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4.84</v>
      </c>
      <c r="Z17" s="75">
        <f>IEX!Q17</f>
        <v>0</v>
      </c>
      <c r="AA17" s="117">
        <f>STOA!K17</f>
        <v>7.74</v>
      </c>
      <c r="AB17" s="117">
        <f>-STOA!Q17</f>
        <v>0</v>
      </c>
      <c r="AC17">
        <f t="shared" si="0"/>
        <v>0.71805811891891891</v>
      </c>
      <c r="AD17">
        <f t="shared" si="1"/>
        <v>80.879455394594586</v>
      </c>
      <c r="AE17">
        <f>'IDT-1'!E17</f>
        <v>0</v>
      </c>
      <c r="AF17" s="26"/>
      <c r="AG17">
        <f t="shared" si="2"/>
        <v>80.879455394594586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2.0575135135135136</v>
      </c>
      <c r="F18">
        <f>GT_Spot!S18</f>
        <v>0</v>
      </c>
      <c r="G18">
        <f>PPCL_NG!S18</f>
        <v>39.39</v>
      </c>
      <c r="H18">
        <f>PPCL_Spot!S18</f>
        <v>0</v>
      </c>
      <c r="I18">
        <f>Bawana_NG!S18</f>
        <v>27.57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4.84</v>
      </c>
      <c r="Z18" s="75">
        <f>IEX!Q18</f>
        <v>0</v>
      </c>
      <c r="AA18" s="117">
        <f>STOA!K18</f>
        <v>7.74</v>
      </c>
      <c r="AB18" s="117">
        <f>-STOA!Q18</f>
        <v>0</v>
      </c>
      <c r="AC18">
        <f t="shared" si="0"/>
        <v>0.71805811891891891</v>
      </c>
      <c r="AD18">
        <f t="shared" si="1"/>
        <v>80.879455394594586</v>
      </c>
      <c r="AE18">
        <f>'IDT-1'!E18</f>
        <v>0</v>
      </c>
      <c r="AF18" s="26"/>
      <c r="AG18">
        <f t="shared" si="2"/>
        <v>80.879455394594586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2.0575135135135136</v>
      </c>
      <c r="F19">
        <f>GT_Spot!S19</f>
        <v>0</v>
      </c>
      <c r="G19">
        <f>PPCL_NG!S19</f>
        <v>39.39</v>
      </c>
      <c r="H19">
        <f>PPCL_Spot!S19</f>
        <v>0</v>
      </c>
      <c r="I19">
        <f>Bawana_NG!S19</f>
        <v>27.57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29.02</v>
      </c>
      <c r="Z19" s="75">
        <f>IEX!Q19</f>
        <v>0</v>
      </c>
      <c r="AA19" s="117">
        <f>STOA!K19</f>
        <v>7.74</v>
      </c>
      <c r="AB19" s="117">
        <f>-STOA!Q19</f>
        <v>0</v>
      </c>
      <c r="AC19">
        <f t="shared" si="0"/>
        <v>0.93084211891891888</v>
      </c>
      <c r="AD19">
        <f t="shared" si="1"/>
        <v>104.84667139459458</v>
      </c>
      <c r="AE19">
        <f>'IDT-1'!E19</f>
        <v>0</v>
      </c>
      <c r="AF19" s="26"/>
      <c r="AG19">
        <f t="shared" si="2"/>
        <v>104.84667139459458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2.0575135135135136</v>
      </c>
      <c r="F20">
        <f>GT_Spot!S20</f>
        <v>0</v>
      </c>
      <c r="G20">
        <f>PPCL_NG!S20</f>
        <v>39.39</v>
      </c>
      <c r="H20">
        <f>PPCL_Spot!S20</f>
        <v>0</v>
      </c>
      <c r="I20">
        <f>Bawana_NG!S20</f>
        <v>27.57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4.84</v>
      </c>
      <c r="Z20" s="75">
        <f>IEX!Q20</f>
        <v>0</v>
      </c>
      <c r="AA20" s="117">
        <f>STOA!K20</f>
        <v>7.74</v>
      </c>
      <c r="AB20" s="117">
        <f>-STOA!Q20</f>
        <v>0</v>
      </c>
      <c r="AC20">
        <f t="shared" si="0"/>
        <v>0.71805811891891891</v>
      </c>
      <c r="AD20">
        <f t="shared" si="1"/>
        <v>80.879455394594586</v>
      </c>
      <c r="AE20">
        <f>'IDT-1'!E20</f>
        <v>0</v>
      </c>
      <c r="AF20" s="26"/>
      <c r="AG20">
        <f t="shared" si="2"/>
        <v>80.879455394594586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2.0575135135135136</v>
      </c>
      <c r="F21">
        <f>GT_Spot!S21</f>
        <v>0</v>
      </c>
      <c r="G21">
        <f>PPCL_NG!S21</f>
        <v>39.39</v>
      </c>
      <c r="H21">
        <f>PPCL_Spot!S21</f>
        <v>0</v>
      </c>
      <c r="I21">
        <f>Bawana_NG!S21</f>
        <v>27.57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4.83</v>
      </c>
      <c r="Z21" s="75">
        <f>IEX!Q21</f>
        <v>0</v>
      </c>
      <c r="AA21" s="117">
        <f>STOA!K21</f>
        <v>7.74</v>
      </c>
      <c r="AB21" s="117">
        <f>-STOA!Q21</f>
        <v>0</v>
      </c>
      <c r="AC21">
        <f t="shared" si="0"/>
        <v>0.71797011891891882</v>
      </c>
      <c r="AD21">
        <f t="shared" si="1"/>
        <v>80.869543394594587</v>
      </c>
      <c r="AE21">
        <f>'IDT-1'!E21</f>
        <v>0</v>
      </c>
      <c r="AF21" s="26"/>
      <c r="AG21">
        <f t="shared" si="2"/>
        <v>80.869543394594587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2.0575135135135136</v>
      </c>
      <c r="F22">
        <f>GT_Spot!S22</f>
        <v>0</v>
      </c>
      <c r="G22">
        <f>PPCL_NG!S22</f>
        <v>39.39</v>
      </c>
      <c r="H22">
        <f>PPCL_Spot!S22</f>
        <v>0</v>
      </c>
      <c r="I22">
        <f>Bawana_NG!S22</f>
        <v>27.57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9.67</v>
      </c>
      <c r="Z22" s="75">
        <f>IEX!Q22</f>
        <v>0</v>
      </c>
      <c r="AA22" s="117">
        <f>STOA!K22</f>
        <v>7.74</v>
      </c>
      <c r="AB22" s="117">
        <f>-STOA!Q22</f>
        <v>0</v>
      </c>
      <c r="AC22">
        <f t="shared" si="0"/>
        <v>0.76056211891891889</v>
      </c>
      <c r="AD22">
        <f t="shared" si="1"/>
        <v>85.666951394594591</v>
      </c>
      <c r="AE22">
        <f>'IDT-1'!E22</f>
        <v>0</v>
      </c>
      <c r="AF22" s="26"/>
      <c r="AG22">
        <f t="shared" si="2"/>
        <v>85.666951394594591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2.0575135135135136</v>
      </c>
      <c r="F23">
        <f>GT_Spot!S23</f>
        <v>0</v>
      </c>
      <c r="G23">
        <f>PPCL_NG!S23</f>
        <v>39.39</v>
      </c>
      <c r="H23">
        <f>PPCL_Spot!S23</f>
        <v>0</v>
      </c>
      <c r="I23">
        <f>Bawana_NG!S23</f>
        <v>27.57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29.02</v>
      </c>
      <c r="Z23" s="75">
        <f>IEX!Q23</f>
        <v>0</v>
      </c>
      <c r="AA23" s="117">
        <f>STOA!K23</f>
        <v>7.74</v>
      </c>
      <c r="AB23" s="117">
        <f>-STOA!Q23</f>
        <v>0</v>
      </c>
      <c r="AC23">
        <f t="shared" si="0"/>
        <v>0.93084211891891888</v>
      </c>
      <c r="AD23">
        <f t="shared" si="1"/>
        <v>104.84667139459458</v>
      </c>
      <c r="AE23">
        <f>'IDT-1'!E23</f>
        <v>0</v>
      </c>
      <c r="AF23" s="26"/>
      <c r="AG23">
        <f t="shared" si="2"/>
        <v>104.84667139459458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2.0575135135135136</v>
      </c>
      <c r="F24">
        <f>GT_Spot!S24</f>
        <v>0</v>
      </c>
      <c r="G24">
        <f>PPCL_NG!S24</f>
        <v>39.39</v>
      </c>
      <c r="H24">
        <f>PPCL_Spot!S24</f>
        <v>0</v>
      </c>
      <c r="I24">
        <f>Bawana_NG!S24</f>
        <v>27.57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4.83</v>
      </c>
      <c r="Z24" s="75">
        <f>IEX!Q24</f>
        <v>0</v>
      </c>
      <c r="AA24" s="117">
        <f>STOA!K24</f>
        <v>7.74</v>
      </c>
      <c r="AB24" s="117">
        <f>-STOA!Q24</f>
        <v>0</v>
      </c>
      <c r="AC24">
        <f t="shared" si="0"/>
        <v>0.71797011891891882</v>
      </c>
      <c r="AD24">
        <f t="shared" si="1"/>
        <v>80.869543394594587</v>
      </c>
      <c r="AE24">
        <f>'IDT-1'!E24</f>
        <v>0</v>
      </c>
      <c r="AF24" s="26"/>
      <c r="AG24">
        <f t="shared" si="2"/>
        <v>80.869543394594587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2.0581052631578949</v>
      </c>
      <c r="F25">
        <f>GT_Spot!S25</f>
        <v>0</v>
      </c>
      <c r="G25">
        <f>PPCL_NG!S25</f>
        <v>39.39</v>
      </c>
      <c r="H25">
        <f>PPCL_Spot!S25</f>
        <v>0</v>
      </c>
      <c r="I25">
        <f>Bawana_NG!S25</f>
        <v>27.57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4.84</v>
      </c>
      <c r="Z25" s="75">
        <f>IEX!Q25</f>
        <v>0</v>
      </c>
      <c r="AA25" s="117">
        <f>STOA!K25</f>
        <v>7.74</v>
      </c>
      <c r="AB25" s="117">
        <f>-STOA!Q25</f>
        <v>0</v>
      </c>
      <c r="AC25">
        <f t="shared" si="0"/>
        <v>0.71806332631578962</v>
      </c>
      <c r="AD25">
        <f t="shared" si="1"/>
        <v>80.880041936842119</v>
      </c>
      <c r="AE25">
        <f>'IDT-1'!E25</f>
        <v>0</v>
      </c>
      <c r="AF25" s="26"/>
      <c r="AG25">
        <f t="shared" si="2"/>
        <v>80.880041936842119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2.0581052631578949</v>
      </c>
      <c r="F26">
        <f>GT_Spot!S26</f>
        <v>0</v>
      </c>
      <c r="G26">
        <f>PPCL_NG!S26</f>
        <v>39.39</v>
      </c>
      <c r="H26">
        <f>PPCL_Spot!S26</f>
        <v>0</v>
      </c>
      <c r="I26">
        <f>Bawana_NG!S26</f>
        <v>27.57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24.18</v>
      </c>
      <c r="Z26" s="75">
        <f>IEX!Q26</f>
        <v>0</v>
      </c>
      <c r="AA26" s="117">
        <f>STOA!K26</f>
        <v>7.74</v>
      </c>
      <c r="AB26" s="117">
        <f>-STOA!Q26</f>
        <v>0</v>
      </c>
      <c r="AC26">
        <f t="shared" si="0"/>
        <v>0.97335132631578958</v>
      </c>
      <c r="AD26">
        <f t="shared" si="1"/>
        <v>109.63475393684212</v>
      </c>
      <c r="AE26">
        <f>'IDT-1'!E26</f>
        <v>0</v>
      </c>
      <c r="AF26" s="26"/>
      <c r="AG26">
        <f t="shared" si="2"/>
        <v>109.63475393684212</v>
      </c>
      <c r="AI26" s="75">
        <f>PXIL!K26</f>
        <v>0</v>
      </c>
      <c r="AJ26" s="75">
        <f>PXIL!Q26</f>
        <v>0</v>
      </c>
      <c r="AK26" s="75">
        <f>RTM_IEX!K26</f>
        <v>9.67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2.0581052631578949</v>
      </c>
      <c r="F27">
        <f>GT_Spot!S27</f>
        <v>0</v>
      </c>
      <c r="G27">
        <f>PPCL_NG!S27</f>
        <v>39.39</v>
      </c>
      <c r="H27">
        <f>PPCL_Spot!S27</f>
        <v>0</v>
      </c>
      <c r="I27">
        <f>Bawana_NG!S27</f>
        <v>27.57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4.7300000000000004</v>
      </c>
      <c r="Z27" s="75">
        <f>IEX!Q27</f>
        <v>0</v>
      </c>
      <c r="AA27" s="117">
        <f>STOA!K27</f>
        <v>7.74</v>
      </c>
      <c r="AB27" s="117">
        <f>-STOA!Q27</f>
        <v>0</v>
      </c>
      <c r="AC27">
        <f t="shared" si="0"/>
        <v>0.71709532631578965</v>
      </c>
      <c r="AD27">
        <f t="shared" si="1"/>
        <v>80.77100993684212</v>
      </c>
      <c r="AE27">
        <f>'IDT-1'!E27</f>
        <v>0</v>
      </c>
      <c r="AF27" s="26"/>
      <c r="AG27">
        <f t="shared" si="2"/>
        <v>80.77100993684212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2.0581052631578949</v>
      </c>
      <c r="F28">
        <f>GT_Spot!S28</f>
        <v>0</v>
      </c>
      <c r="G28">
        <f>PPCL_NG!S28</f>
        <v>39.39</v>
      </c>
      <c r="H28">
        <f>PPCL_Spot!S28</f>
        <v>0</v>
      </c>
      <c r="I28">
        <f>Bawana_NG!S28</f>
        <v>27.57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9.2200000000000006</v>
      </c>
      <c r="Z28" s="75">
        <f>IEX!Q28</f>
        <v>0</v>
      </c>
      <c r="AA28" s="117">
        <f>STOA!K28</f>
        <v>7.74</v>
      </c>
      <c r="AB28" s="117">
        <f>-STOA!Q28</f>
        <v>0</v>
      </c>
      <c r="AC28">
        <f t="shared" si="0"/>
        <v>0.75660732631578953</v>
      </c>
      <c r="AD28">
        <f t="shared" si="1"/>
        <v>85.221497936842113</v>
      </c>
      <c r="AE28">
        <f>'IDT-1'!E28</f>
        <v>0</v>
      </c>
      <c r="AF28" s="26"/>
      <c r="AG28">
        <f t="shared" si="2"/>
        <v>85.221497936842113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2.0581052631578949</v>
      </c>
      <c r="F29">
        <f>GT_Spot!S29</f>
        <v>0</v>
      </c>
      <c r="G29">
        <f>PPCL_NG!S29</f>
        <v>39.39</v>
      </c>
      <c r="H29">
        <f>PPCL_Spot!S29</f>
        <v>0</v>
      </c>
      <c r="I29">
        <f>Bawana_NG!S29</f>
        <v>27.57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36.909999999999997</v>
      </c>
      <c r="Z29" s="75">
        <f>IEX!Q29</f>
        <v>0</v>
      </c>
      <c r="AA29" s="117">
        <f>STOA!K29</f>
        <v>7.74</v>
      </c>
      <c r="AB29" s="117">
        <f>-STOA!Q29</f>
        <v>0</v>
      </c>
      <c r="AC29">
        <f t="shared" si="0"/>
        <v>1.0002793263157896</v>
      </c>
      <c r="AD29">
        <f t="shared" si="1"/>
        <v>112.66782593684211</v>
      </c>
      <c r="AE29">
        <f>'IDT-1'!E29</f>
        <v>0</v>
      </c>
      <c r="AF29" s="26"/>
      <c r="AG29">
        <f t="shared" si="2"/>
        <v>112.66782593684211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2.0581052631578949</v>
      </c>
      <c r="F30">
        <f>GT_Spot!S30</f>
        <v>0</v>
      </c>
      <c r="G30">
        <f>PPCL_NG!S30</f>
        <v>39.39</v>
      </c>
      <c r="H30">
        <f>PPCL_Spot!S30</f>
        <v>0</v>
      </c>
      <c r="I30">
        <f>Bawana_NG!S30</f>
        <v>27.57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27.08</v>
      </c>
      <c r="Z30" s="75">
        <f>IEX!Q30</f>
        <v>0</v>
      </c>
      <c r="AA30" s="117">
        <f>STOA!K30</f>
        <v>7.74</v>
      </c>
      <c r="AB30" s="117">
        <f>-STOA!Q30</f>
        <v>0</v>
      </c>
      <c r="AC30">
        <f t="shared" si="0"/>
        <v>0.91377532631578962</v>
      </c>
      <c r="AD30">
        <f t="shared" si="1"/>
        <v>102.92432993684211</v>
      </c>
      <c r="AE30">
        <f>'IDT-1'!E30</f>
        <v>0</v>
      </c>
      <c r="AF30" s="26"/>
      <c r="AG30">
        <f t="shared" si="2"/>
        <v>102.92432993684211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2.0581052631578949</v>
      </c>
      <c r="F31">
        <f>GT_Spot!S31</f>
        <v>0</v>
      </c>
      <c r="G31">
        <f>PPCL_NG!S31</f>
        <v>39.39</v>
      </c>
      <c r="H31">
        <f>PPCL_Spot!S31</f>
        <v>0</v>
      </c>
      <c r="I31">
        <f>Bawana_NG!S31</f>
        <v>27.57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9.67</v>
      </c>
      <c r="Z31" s="75">
        <f>IEX!Q31</f>
        <v>0</v>
      </c>
      <c r="AA31" s="117">
        <f>STOA!K31</f>
        <v>7.74</v>
      </c>
      <c r="AB31" s="117">
        <f>-STOA!Q31</f>
        <v>0</v>
      </c>
      <c r="AC31">
        <f t="shared" si="0"/>
        <v>0.7605673263157896</v>
      </c>
      <c r="AD31">
        <f t="shared" si="1"/>
        <v>85.667537936842109</v>
      </c>
      <c r="AE31">
        <f>'IDT-1'!E31</f>
        <v>0</v>
      </c>
      <c r="AF31" s="26"/>
      <c r="AG31">
        <f t="shared" si="2"/>
        <v>85.667537936842109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2.0575135135135136</v>
      </c>
      <c r="F32">
        <f>GT_Spot!S32</f>
        <v>0</v>
      </c>
      <c r="G32">
        <f>PPCL_NG!S32</f>
        <v>39.39</v>
      </c>
      <c r="H32">
        <f>PPCL_Spot!S32</f>
        <v>0</v>
      </c>
      <c r="I32">
        <f>Bawana_NG!S32</f>
        <v>27.57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38.69</v>
      </c>
      <c r="Z32" s="75">
        <f>IEX!Q32</f>
        <v>0</v>
      </c>
      <c r="AA32" s="117">
        <f>STOA!K32</f>
        <v>7.74</v>
      </c>
      <c r="AB32" s="117">
        <f>-STOA!Q32</f>
        <v>0</v>
      </c>
      <c r="AC32">
        <f t="shared" si="0"/>
        <v>1.0159381189189189</v>
      </c>
      <c r="AD32">
        <f t="shared" si="1"/>
        <v>114.43157539459457</v>
      </c>
      <c r="AE32">
        <f>'IDT-1'!E32</f>
        <v>0</v>
      </c>
      <c r="AF32" s="26"/>
      <c r="AG32">
        <f t="shared" si="2"/>
        <v>114.43157539459457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2.0575135135135136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27.57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48.36</v>
      </c>
      <c r="Z33" s="75">
        <f>IEX!Q33</f>
        <v>0</v>
      </c>
      <c r="AA33" s="117">
        <f>STOA!K33</f>
        <v>12.58</v>
      </c>
      <c r="AB33" s="117">
        <f>-STOA!Q33</f>
        <v>0</v>
      </c>
      <c r="AC33">
        <f t="shared" si="0"/>
        <v>1.228722118918919</v>
      </c>
      <c r="AD33">
        <f t="shared" si="1"/>
        <v>138.39879139459458</v>
      </c>
      <c r="AE33">
        <f>'IDT-1'!E33</f>
        <v>0</v>
      </c>
      <c r="AF33" s="26"/>
      <c r="AG33">
        <f t="shared" si="2"/>
        <v>138.39879139459458</v>
      </c>
      <c r="AI33" s="75">
        <f>PXIL!K33</f>
        <v>0</v>
      </c>
      <c r="AJ33" s="75">
        <f>PXIL!Q33</f>
        <v>0</v>
      </c>
      <c r="AK33" s="75">
        <f>RTM_IEX!K33</f>
        <v>9.67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2.0575135135135136</v>
      </c>
      <c r="F34">
        <f>GT_Spot!S34</f>
        <v>0</v>
      </c>
      <c r="G34">
        <f>PPCL_NG!S34</f>
        <v>39.39</v>
      </c>
      <c r="H34">
        <f>PPCL_Spot!S34</f>
        <v>0</v>
      </c>
      <c r="I34">
        <f>Bawana_NG!S34</f>
        <v>27.57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46.43</v>
      </c>
      <c r="Z34" s="75">
        <f>IEX!Q34</f>
        <v>0</v>
      </c>
      <c r="AA34" s="117">
        <f>STOA!K34</f>
        <v>12.58</v>
      </c>
      <c r="AB34" s="117">
        <f>-STOA!Q34</f>
        <v>0</v>
      </c>
      <c r="AC34">
        <f t="shared" si="0"/>
        <v>1.1266421189189191</v>
      </c>
      <c r="AD34">
        <f t="shared" si="1"/>
        <v>126.9008713945946</v>
      </c>
      <c r="AE34">
        <f>'IDT-1'!E34</f>
        <v>0</v>
      </c>
      <c r="AF34" s="26"/>
      <c r="AG34">
        <f t="shared" si="2"/>
        <v>126.9008713945946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2.0575135135135136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27.57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19.34</v>
      </c>
      <c r="Z35" s="75">
        <f>IEX!Q35</f>
        <v>0</v>
      </c>
      <c r="AA35" s="117">
        <f>STOA!K35</f>
        <v>36.76</v>
      </c>
      <c r="AB35" s="117">
        <f>-STOA!Q35</f>
        <v>0</v>
      </c>
      <c r="AC35">
        <f t="shared" si="0"/>
        <v>1.1010341189189188</v>
      </c>
      <c r="AD35">
        <f t="shared" si="1"/>
        <v>124.01647939459458</v>
      </c>
      <c r="AE35">
        <f>'IDT-1'!E35</f>
        <v>0</v>
      </c>
      <c r="AF35" s="26"/>
      <c r="AG35">
        <f t="shared" si="2"/>
        <v>124.01647939459458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-1.9800000000000002E-2</v>
      </c>
      <c r="F36">
        <f>GT_Spot!S36</f>
        <v>0</v>
      </c>
      <c r="G36">
        <f>PPCL_NG!S36</f>
        <v>39.39</v>
      </c>
      <c r="H36">
        <f>PPCL_Spot!S36</f>
        <v>0</v>
      </c>
      <c r="I36">
        <f>Bawana_NG!S36</f>
        <v>27.57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39.659999999999997</v>
      </c>
      <c r="Z36" s="75">
        <f>IEX!Q36</f>
        <v>0</v>
      </c>
      <c r="AA36" s="117">
        <f>STOA!K36</f>
        <v>36.76</v>
      </c>
      <c r="AB36" s="117">
        <f>-STOA!Q36</f>
        <v>0</v>
      </c>
      <c r="AC36">
        <f t="shared" si="0"/>
        <v>1.2619197869249394</v>
      </c>
      <c r="AD36">
        <f t="shared" si="1"/>
        <v>142.09828021307504</v>
      </c>
      <c r="AE36">
        <f>'IDT-1'!E36</f>
        <v>0</v>
      </c>
      <c r="AF36" s="26"/>
      <c r="AG36">
        <f t="shared" si="2"/>
        <v>142.09828021307504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5.1085517241379312</v>
      </c>
      <c r="F37">
        <f>GT_Spot!S37</f>
        <v>0</v>
      </c>
      <c r="G37">
        <f>PPCL_NG!S37</f>
        <v>39.39</v>
      </c>
      <c r="H37">
        <f>PPCL_Spot!S37</f>
        <v>0</v>
      </c>
      <c r="I37">
        <f>Bawana_NG!S37</f>
        <v>27.57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58.03</v>
      </c>
      <c r="Z37" s="75">
        <f>IEX!Q37</f>
        <v>0</v>
      </c>
      <c r="AA37" s="117">
        <f>STOA!K37</f>
        <v>36.76</v>
      </c>
      <c r="AB37" s="117">
        <f>-STOA!Q37</f>
        <v>0</v>
      </c>
      <c r="AC37">
        <f t="shared" si="0"/>
        <v>1.5534512551724138</v>
      </c>
      <c r="AD37">
        <f t="shared" si="1"/>
        <v>174.97510046896551</v>
      </c>
      <c r="AE37">
        <f>'IDT-1'!E37</f>
        <v>0</v>
      </c>
      <c r="AF37" s="26"/>
      <c r="AG37">
        <f t="shared" si="2"/>
        <v>174.97510046896551</v>
      </c>
      <c r="AI37" s="75">
        <f>PXIL!K37</f>
        <v>0</v>
      </c>
      <c r="AJ37" s="75">
        <f>PXIL!Q37</f>
        <v>0</v>
      </c>
      <c r="AK37" s="75">
        <f>RTM_IEX!K37</f>
        <v>9.67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5.1085517241379312</v>
      </c>
      <c r="F38">
        <f>GT_Spot!S38</f>
        <v>0</v>
      </c>
      <c r="G38">
        <f>PPCL_NG!S38</f>
        <v>39.39</v>
      </c>
      <c r="H38">
        <f>PPCL_Spot!S38</f>
        <v>0</v>
      </c>
      <c r="I38">
        <f>Bawana_NG!S38</f>
        <v>27.57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61.9</v>
      </c>
      <c r="Z38" s="75">
        <f>IEX!Q38</f>
        <v>0</v>
      </c>
      <c r="AA38" s="117">
        <f>STOA!K38</f>
        <v>36.76</v>
      </c>
      <c r="AB38" s="117">
        <f>-STOA!Q38</f>
        <v>0</v>
      </c>
      <c r="AC38">
        <f t="shared" si="0"/>
        <v>1.5024112551724138</v>
      </c>
      <c r="AD38">
        <f t="shared" si="1"/>
        <v>169.22614046896553</v>
      </c>
      <c r="AE38">
        <f>'IDT-1'!E38</f>
        <v>0</v>
      </c>
      <c r="AF38" s="26"/>
      <c r="AG38">
        <f t="shared" si="2"/>
        <v>169.22614046896553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5.0549655172413788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27.57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39.659999999999997</v>
      </c>
      <c r="Z39" s="75">
        <f>IEX!Q39</f>
        <v>0</v>
      </c>
      <c r="AA39" s="117">
        <f>STOA!K39</f>
        <v>56.1</v>
      </c>
      <c r="AB39" s="117">
        <f>-STOA!Q39</f>
        <v>0</v>
      </c>
      <c r="AC39">
        <f t="shared" si="0"/>
        <v>1.4764196965517242</v>
      </c>
      <c r="AD39">
        <f t="shared" si="1"/>
        <v>166.29854582068967</v>
      </c>
      <c r="AE39">
        <f>'IDT-1'!E39</f>
        <v>0</v>
      </c>
      <c r="AF39" s="26"/>
      <c r="AG39">
        <f t="shared" si="2"/>
        <v>166.29854582068967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5.0549655172413788</v>
      </c>
      <c r="F40">
        <f>GT_Spot!S40</f>
        <v>0</v>
      </c>
      <c r="G40">
        <f>PPCL_NG!S40</f>
        <v>39.39</v>
      </c>
      <c r="H40">
        <f>PPCL_Spot!S40</f>
        <v>0</v>
      </c>
      <c r="I40">
        <f>Bawana_NG!S40</f>
        <v>27.57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60.94</v>
      </c>
      <c r="Z40" s="75">
        <f>IEX!Q40</f>
        <v>0</v>
      </c>
      <c r="AA40" s="117">
        <f>STOA!K40</f>
        <v>56.1</v>
      </c>
      <c r="AB40" s="117">
        <f>-STOA!Q40</f>
        <v>0</v>
      </c>
      <c r="AC40">
        <f t="shared" si="0"/>
        <v>1.6636836965517241</v>
      </c>
      <c r="AD40">
        <f t="shared" si="1"/>
        <v>187.39128182068964</v>
      </c>
      <c r="AE40">
        <f>'IDT-1'!E40</f>
        <v>0</v>
      </c>
      <c r="AF40" s="26"/>
      <c r="AG40">
        <f t="shared" si="2"/>
        <v>187.39128182068964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1.3271724137931036</v>
      </c>
      <c r="F41">
        <f>GT_Spot!S41</f>
        <v>0</v>
      </c>
      <c r="G41">
        <f>PPCL_NG!S41</f>
        <v>39.39</v>
      </c>
      <c r="H41">
        <f>PPCL_Spot!S41</f>
        <v>0</v>
      </c>
      <c r="I41">
        <f>Bawana_NG!S41</f>
        <v>27.57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62.86</v>
      </c>
      <c r="Z41" s="75">
        <f>IEX!Q41</f>
        <v>0</v>
      </c>
      <c r="AA41" s="117">
        <f>STOA!K41</f>
        <v>60.940000000000005</v>
      </c>
      <c r="AB41" s="117">
        <f>-STOA!Q41</f>
        <v>0</v>
      </c>
      <c r="AC41">
        <f t="shared" si="0"/>
        <v>1.6903671172413794</v>
      </c>
      <c r="AD41">
        <f t="shared" si="1"/>
        <v>190.39680529655172</v>
      </c>
      <c r="AE41">
        <f>'IDT-1'!E41</f>
        <v>0</v>
      </c>
      <c r="AF41" s="26"/>
      <c r="AG41">
        <f t="shared" si="2"/>
        <v>190.39680529655172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1.3271724137931036</v>
      </c>
      <c r="F42">
        <f>GT_Spot!S42</f>
        <v>0</v>
      </c>
      <c r="G42">
        <f>PPCL_NG!S42</f>
        <v>39.39</v>
      </c>
      <c r="H42">
        <f>PPCL_Spot!S42</f>
        <v>0</v>
      </c>
      <c r="I42">
        <f>Bawana_NG!S42</f>
        <v>27.57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69.64</v>
      </c>
      <c r="Z42" s="75">
        <f>IEX!Q42</f>
        <v>0</v>
      </c>
      <c r="AA42" s="117">
        <f>STOA!K42</f>
        <v>60.940000000000005</v>
      </c>
      <c r="AB42" s="117">
        <f>-STOA!Q42</f>
        <v>0</v>
      </c>
      <c r="AC42">
        <f t="shared" si="0"/>
        <v>1.8352151172413793</v>
      </c>
      <c r="AD42">
        <f t="shared" si="1"/>
        <v>206.71195729655173</v>
      </c>
      <c r="AE42">
        <f>'IDT-1'!E42</f>
        <v>0</v>
      </c>
      <c r="AF42" s="26"/>
      <c r="AG42">
        <f t="shared" si="2"/>
        <v>206.71195729655173</v>
      </c>
      <c r="AI42" s="75">
        <f>PXIL!K42</f>
        <v>0</v>
      </c>
      <c r="AJ42" s="75">
        <f>PXIL!Q42</f>
        <v>0</v>
      </c>
      <c r="AK42" s="75">
        <f>RTM_IEX!K42</f>
        <v>9.68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1.3271724137931036</v>
      </c>
      <c r="F43">
        <f>GT_Spot!S43</f>
        <v>0</v>
      </c>
      <c r="G43">
        <f>PPCL_NG!S43</f>
        <v>39.39</v>
      </c>
      <c r="H43">
        <f>PPCL_Spot!S43</f>
        <v>0</v>
      </c>
      <c r="I43">
        <f>Bawana_NG!S43</f>
        <v>27.13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58.03</v>
      </c>
      <c r="Z43" s="75">
        <f>IEX!Q43</f>
        <v>0</v>
      </c>
      <c r="AA43" s="117">
        <f>STOA!K43</f>
        <v>60.940000000000005</v>
      </c>
      <c r="AB43" s="117">
        <f>-STOA!Q43</f>
        <v>0</v>
      </c>
      <c r="AC43">
        <f t="shared" si="0"/>
        <v>1.6439911172413795</v>
      </c>
      <c r="AD43">
        <f t="shared" si="1"/>
        <v>185.17318129655175</v>
      </c>
      <c r="AE43">
        <f>'IDT-1'!E43</f>
        <v>0</v>
      </c>
      <c r="AF43" s="26"/>
      <c r="AG43">
        <f t="shared" si="2"/>
        <v>185.17318129655175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1.3271724137931036</v>
      </c>
      <c r="F44">
        <f>GT_Spot!S44</f>
        <v>0</v>
      </c>
      <c r="G44">
        <f>PPCL_NG!S44</f>
        <v>39.39</v>
      </c>
      <c r="H44">
        <f>PPCL_Spot!S44</f>
        <v>0</v>
      </c>
      <c r="I44">
        <f>Bawana_NG!S44</f>
        <v>27.13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58.03</v>
      </c>
      <c r="Z44" s="75">
        <f>IEX!Q44</f>
        <v>0</v>
      </c>
      <c r="AA44" s="117">
        <f>STOA!K44</f>
        <v>60.940000000000005</v>
      </c>
      <c r="AB44" s="117">
        <f>-STOA!Q44</f>
        <v>0</v>
      </c>
      <c r="AC44">
        <f t="shared" si="0"/>
        <v>1.6439911172413795</v>
      </c>
      <c r="AD44">
        <f t="shared" si="1"/>
        <v>185.17318129655175</v>
      </c>
      <c r="AE44">
        <f>'IDT-1'!E44</f>
        <v>0</v>
      </c>
      <c r="AF44" s="26"/>
      <c r="AG44">
        <f t="shared" si="2"/>
        <v>185.17318129655175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1.3271724137931036</v>
      </c>
      <c r="F45">
        <f>GT_Spot!S45</f>
        <v>0</v>
      </c>
      <c r="G45">
        <f>PPCL_NG!S45</f>
        <v>39.39</v>
      </c>
      <c r="H45">
        <f>PPCL_Spot!S45</f>
        <v>0.83</v>
      </c>
      <c r="I45">
        <f>Bawana_NG!S45</f>
        <v>27.13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14.51</v>
      </c>
      <c r="Z45" s="75">
        <f>IEX!Q45</f>
        <v>0</v>
      </c>
      <c r="AA45" s="117">
        <f>STOA!K45</f>
        <v>149.91</v>
      </c>
      <c r="AB45" s="117">
        <f>-STOA!Q45</f>
        <v>0</v>
      </c>
      <c r="AC45">
        <f t="shared" si="0"/>
        <v>2.0512551172413791</v>
      </c>
      <c r="AD45">
        <f t="shared" si="1"/>
        <v>231.04591729655172</v>
      </c>
      <c r="AE45">
        <f>'IDT-1'!E45</f>
        <v>0</v>
      </c>
      <c r="AF45" s="26"/>
      <c r="AG45">
        <f t="shared" si="2"/>
        <v>231.04591729655172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1.3271724137931036</v>
      </c>
      <c r="F46">
        <f>GT_Spot!S46</f>
        <v>0</v>
      </c>
      <c r="G46">
        <f>PPCL_NG!S46</f>
        <v>39.39</v>
      </c>
      <c r="H46">
        <f>PPCL_Spot!S46</f>
        <v>0</v>
      </c>
      <c r="I46">
        <f>Bawana_NG!S46</f>
        <v>27.13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149.91</v>
      </c>
      <c r="AB46" s="117">
        <f>-STOA!Q46</f>
        <v>0</v>
      </c>
      <c r="AC46">
        <f t="shared" si="0"/>
        <v>1.9162631172413795</v>
      </c>
      <c r="AD46">
        <f t="shared" si="1"/>
        <v>215.84090929655173</v>
      </c>
      <c r="AE46">
        <f>'IDT-1'!E46</f>
        <v>0</v>
      </c>
      <c r="AF46" s="26"/>
      <c r="AG46">
        <f t="shared" si="2"/>
        <v>215.84090929655173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1.3271724137931036</v>
      </c>
      <c r="F47">
        <f>GT_Spot!S47</f>
        <v>0</v>
      </c>
      <c r="G47">
        <f>PPCL_NG!S47</f>
        <v>39.39</v>
      </c>
      <c r="H47">
        <f>PPCL_Spot!S47</f>
        <v>0</v>
      </c>
      <c r="I47">
        <f>Bawana_NG!S47</f>
        <v>27.13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149.91</v>
      </c>
      <c r="AB47" s="117">
        <f>-STOA!Q47</f>
        <v>0</v>
      </c>
      <c r="AC47">
        <f t="shared" si="0"/>
        <v>1.9162631172413795</v>
      </c>
      <c r="AD47">
        <f t="shared" si="1"/>
        <v>215.84090929655173</v>
      </c>
      <c r="AE47">
        <f>'IDT-1'!E47</f>
        <v>0</v>
      </c>
      <c r="AF47" s="26"/>
      <c r="AG47">
        <f t="shared" si="2"/>
        <v>215.84090929655173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1.3271724137931036</v>
      </c>
      <c r="F48">
        <f>GT_Spot!S48</f>
        <v>0</v>
      </c>
      <c r="G48">
        <f>PPCL_NG!S48</f>
        <v>39.39</v>
      </c>
      <c r="H48">
        <f>PPCL_Spot!S48</f>
        <v>0</v>
      </c>
      <c r="I48">
        <f>Bawana_NG!S48</f>
        <v>27.13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14.51</v>
      </c>
      <c r="Z48" s="75">
        <f>IEX!Q48</f>
        <v>0</v>
      </c>
      <c r="AA48" s="117">
        <f>STOA!K48</f>
        <v>149.91</v>
      </c>
      <c r="AB48" s="117">
        <f>-STOA!Q48</f>
        <v>0</v>
      </c>
      <c r="AC48">
        <f t="shared" si="0"/>
        <v>2.0439511172413796</v>
      </c>
      <c r="AD48">
        <f t="shared" si="1"/>
        <v>230.22322129655171</v>
      </c>
      <c r="AE48">
        <f>'IDT-1'!E48</f>
        <v>0</v>
      </c>
      <c r="AF48" s="26"/>
      <c r="AG48">
        <f t="shared" si="2"/>
        <v>230.22322129655171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1.9991999999999999</v>
      </c>
      <c r="F49">
        <f>GT_Spot!S49</f>
        <v>0</v>
      </c>
      <c r="G49">
        <f>PPCL_NG!S49</f>
        <v>39.39</v>
      </c>
      <c r="H49">
        <f>PPCL_Spot!S49</f>
        <v>0</v>
      </c>
      <c r="I49">
        <f>Bawana_NG!S49</f>
        <v>27.13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149.91</v>
      </c>
      <c r="AB49" s="117">
        <f>-STOA!Q49</f>
        <v>0</v>
      </c>
      <c r="AC49">
        <f t="shared" si="0"/>
        <v>1.92217696</v>
      </c>
      <c r="AD49">
        <f t="shared" si="1"/>
        <v>216.50702303999998</v>
      </c>
      <c r="AE49">
        <f>'IDT-1'!E49</f>
        <v>0</v>
      </c>
      <c r="AF49" s="26"/>
      <c r="AG49">
        <f t="shared" si="2"/>
        <v>216.50702303999998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1.9991999999999999</v>
      </c>
      <c r="F50">
        <f>GT_Spot!S50</f>
        <v>0</v>
      </c>
      <c r="G50">
        <f>PPCL_NG!S50</f>
        <v>39.39</v>
      </c>
      <c r="H50">
        <f>PPCL_Spot!S50</f>
        <v>0</v>
      </c>
      <c r="I50">
        <f>Bawana_NG!S50</f>
        <v>27.13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14.51</v>
      </c>
      <c r="Z50" s="75">
        <f>IEX!Q50</f>
        <v>0</v>
      </c>
      <c r="AA50" s="117">
        <f>STOA!K50</f>
        <v>149.91</v>
      </c>
      <c r="AB50" s="117">
        <f>-STOA!Q50</f>
        <v>0</v>
      </c>
      <c r="AC50">
        <f t="shared" si="0"/>
        <v>2.0498649600000003</v>
      </c>
      <c r="AD50">
        <f t="shared" si="1"/>
        <v>230.88933503999999</v>
      </c>
      <c r="AE50">
        <f>'IDT-1'!E50</f>
        <v>0</v>
      </c>
      <c r="AF50" s="26"/>
      <c r="AG50">
        <f t="shared" si="2"/>
        <v>230.88933503999999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1.3950017235436056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26.251183080365593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19.34</v>
      </c>
      <c r="Z51" s="75">
        <f>IEX!Q51</f>
        <v>0</v>
      </c>
      <c r="AA51" s="117">
        <f>STOA!K51</f>
        <v>149.91</v>
      </c>
      <c r="AB51" s="117">
        <f>-STOA!Q51</f>
        <v>0</v>
      </c>
      <c r="AC51">
        <f t="shared" si="0"/>
        <v>2.1644144262744014</v>
      </c>
      <c r="AD51">
        <f t="shared" si="1"/>
        <v>243.7917703776348</v>
      </c>
      <c r="AE51">
        <f>'IDT-1'!E51</f>
        <v>0</v>
      </c>
      <c r="AF51" s="26"/>
      <c r="AG51">
        <f t="shared" si="2"/>
        <v>243.7917703776348</v>
      </c>
      <c r="AI51" s="75">
        <f>PXIL!K51</f>
        <v>0</v>
      </c>
      <c r="AJ51" s="75">
        <f>PXIL!Q51</f>
        <v>0</v>
      </c>
      <c r="AK51" s="75">
        <f>RTM_IEX!K51</f>
        <v>9.67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1.3950017235436056</v>
      </c>
      <c r="F52">
        <f>GT_Spot!S52</f>
        <v>0</v>
      </c>
      <c r="G52">
        <f>PPCL_NG!S52</f>
        <v>39.39</v>
      </c>
      <c r="H52">
        <f>PPCL_Spot!S52</f>
        <v>0</v>
      </c>
      <c r="I52">
        <f>Bawana_NG!S52</f>
        <v>26.251183080365593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4.84</v>
      </c>
      <c r="Z52" s="75">
        <f>IEX!Q52</f>
        <v>0</v>
      </c>
      <c r="AA52" s="117">
        <f>STOA!K52</f>
        <v>149.91</v>
      </c>
      <c r="AB52" s="117">
        <f>-STOA!Q52</f>
        <v>0</v>
      </c>
      <c r="AC52">
        <f t="shared" si="0"/>
        <v>2.0368144262744012</v>
      </c>
      <c r="AD52">
        <f t="shared" si="1"/>
        <v>229.41937037763481</v>
      </c>
      <c r="AE52">
        <f>'IDT-1'!E52</f>
        <v>0</v>
      </c>
      <c r="AF52" s="26"/>
      <c r="AG52">
        <f t="shared" si="2"/>
        <v>229.41937037763481</v>
      </c>
      <c r="AI52" s="75">
        <f>PXIL!K52</f>
        <v>0</v>
      </c>
      <c r="AJ52" s="75">
        <f>PXIL!Q52</f>
        <v>0</v>
      </c>
      <c r="AK52" s="75">
        <f>RTM_IEX!K52</f>
        <v>9.67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1.3950017235436056</v>
      </c>
      <c r="F53">
        <f>GT_Spot!S53</f>
        <v>0</v>
      </c>
      <c r="G53">
        <f>PPCL_NG!S53</f>
        <v>39.39</v>
      </c>
      <c r="H53">
        <f>PPCL_Spot!S53</f>
        <v>0</v>
      </c>
      <c r="I53">
        <f>Bawana_NG!S53</f>
        <v>26.251183080365593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19.350000000000001</v>
      </c>
      <c r="Z53" s="75">
        <f>IEX!Q53</f>
        <v>0</v>
      </c>
      <c r="AA53" s="117">
        <f>STOA!K53</f>
        <v>149.91</v>
      </c>
      <c r="AB53" s="117">
        <f>-STOA!Q53</f>
        <v>0</v>
      </c>
      <c r="AC53">
        <f t="shared" si="0"/>
        <v>2.1645024262744013</v>
      </c>
      <c r="AD53">
        <f t="shared" si="1"/>
        <v>243.80168237763479</v>
      </c>
      <c r="AE53">
        <f>'IDT-1'!E53</f>
        <v>0</v>
      </c>
      <c r="AF53" s="26"/>
      <c r="AG53">
        <f t="shared" si="2"/>
        <v>243.80168237763479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1.3950017235436056</v>
      </c>
      <c r="F54">
        <f>GT_Spot!S54</f>
        <v>0</v>
      </c>
      <c r="G54">
        <f>PPCL_NG!S54</f>
        <v>39.39</v>
      </c>
      <c r="H54">
        <f>PPCL_Spot!S54</f>
        <v>0</v>
      </c>
      <c r="I54">
        <f>Bawana_NG!S54</f>
        <v>26.251183080365593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4.84</v>
      </c>
      <c r="Z54" s="75">
        <f>IEX!Q54</f>
        <v>0</v>
      </c>
      <c r="AA54" s="117">
        <f>STOA!K54</f>
        <v>149.91</v>
      </c>
      <c r="AB54" s="117">
        <f>-STOA!Q54</f>
        <v>0</v>
      </c>
      <c r="AC54">
        <f t="shared" si="0"/>
        <v>2.0368144262744012</v>
      </c>
      <c r="AD54">
        <f t="shared" si="1"/>
        <v>229.41937037763481</v>
      </c>
      <c r="AE54">
        <f>'IDT-1'!E54</f>
        <v>0</v>
      </c>
      <c r="AF54" s="26"/>
      <c r="AG54">
        <f t="shared" si="2"/>
        <v>229.41937037763481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1.3950017235436056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26.251183080365593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19.350000000000001</v>
      </c>
      <c r="Z55" s="75">
        <f>IEX!Q55</f>
        <v>0</v>
      </c>
      <c r="AA55" s="117">
        <f>STOA!K55</f>
        <v>149.91</v>
      </c>
      <c r="AB55" s="117">
        <f>-STOA!Q55</f>
        <v>0</v>
      </c>
      <c r="AC55">
        <f t="shared" si="0"/>
        <v>2.1645024262744013</v>
      </c>
      <c r="AD55">
        <f t="shared" si="1"/>
        <v>243.80168237763479</v>
      </c>
      <c r="AE55">
        <f>'IDT-1'!E55</f>
        <v>0</v>
      </c>
      <c r="AF55" s="26"/>
      <c r="AG55">
        <f t="shared" si="2"/>
        <v>243.80168237763479</v>
      </c>
      <c r="AI55" s="75">
        <f>PXIL!K55</f>
        <v>0</v>
      </c>
      <c r="AJ55" s="75">
        <f>PXIL!Q55</f>
        <v>0</v>
      </c>
      <c r="AK55" s="75">
        <f>RTM_IEX!K55</f>
        <v>9.67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1.04976</v>
      </c>
      <c r="F56">
        <f>GT_Spot!S56</f>
        <v>0</v>
      </c>
      <c r="G56">
        <f>PPCL_NG!S56</f>
        <v>39.39</v>
      </c>
      <c r="H56">
        <f>PPCL_Spot!S56</f>
        <v>0</v>
      </c>
      <c r="I56">
        <f>Bawana_NG!S56</f>
        <v>26.251183080365593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4.84</v>
      </c>
      <c r="Z56" s="75">
        <f>IEX!Q56</f>
        <v>0</v>
      </c>
      <c r="AA56" s="117">
        <f>STOA!K56</f>
        <v>149.91</v>
      </c>
      <c r="AB56" s="117">
        <f>-STOA!Q56</f>
        <v>0</v>
      </c>
      <c r="AC56">
        <f t="shared" si="0"/>
        <v>1.9486802991072174</v>
      </c>
      <c r="AD56">
        <f t="shared" si="1"/>
        <v>219.49226278125838</v>
      </c>
      <c r="AE56">
        <f>'IDT-1'!E56</f>
        <v>0</v>
      </c>
      <c r="AF56" s="26"/>
      <c r="AG56">
        <f t="shared" si="2"/>
        <v>219.49226278125838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1.04976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26.251183080365593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24.18</v>
      </c>
      <c r="Z57" s="75">
        <f>IEX!Q57</f>
        <v>0</v>
      </c>
      <c r="AA57" s="117">
        <f>STOA!K57</f>
        <v>149.91</v>
      </c>
      <c r="AB57" s="117">
        <f>-STOA!Q57</f>
        <v>0</v>
      </c>
      <c r="AC57">
        <f t="shared" si="0"/>
        <v>2.2039682991072174</v>
      </c>
      <c r="AD57">
        <f t="shared" si="1"/>
        <v>248.24697478125836</v>
      </c>
      <c r="AE57">
        <f>'IDT-1'!E57</f>
        <v>0</v>
      </c>
      <c r="AF57" s="26"/>
      <c r="AG57">
        <f t="shared" si="2"/>
        <v>248.24697478125836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1.04976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26.251183080365593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4.84</v>
      </c>
      <c r="Z58" s="75">
        <f>IEX!Q58</f>
        <v>0</v>
      </c>
      <c r="AA58" s="117">
        <f>STOA!K58</f>
        <v>149.91</v>
      </c>
      <c r="AB58" s="117">
        <f>-STOA!Q58</f>
        <v>0</v>
      </c>
      <c r="AC58">
        <f t="shared" si="0"/>
        <v>1.9486802991072174</v>
      </c>
      <c r="AD58">
        <f t="shared" si="1"/>
        <v>219.49226278125838</v>
      </c>
      <c r="AE58">
        <f>'IDT-1'!E58</f>
        <v>0</v>
      </c>
      <c r="AF58" s="26"/>
      <c r="AG58">
        <f t="shared" si="2"/>
        <v>219.49226278125838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1.2150000000000001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26.251183080365593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24.18</v>
      </c>
      <c r="Z59" s="75">
        <f>IEX!Q59</f>
        <v>0</v>
      </c>
      <c r="AA59" s="117">
        <f>STOA!K59</f>
        <v>149.91</v>
      </c>
      <c r="AB59" s="117">
        <f>-STOA!Q59</f>
        <v>0</v>
      </c>
      <c r="AC59">
        <f t="shared" si="0"/>
        <v>2.1203264111072171</v>
      </c>
      <c r="AD59">
        <f t="shared" si="1"/>
        <v>238.82585666925837</v>
      </c>
      <c r="AE59">
        <f>'IDT-1'!E59</f>
        <v>0</v>
      </c>
      <c r="AF59" s="26"/>
      <c r="AG59">
        <f t="shared" si="2"/>
        <v>238.82585666925837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1.2150000000000001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26.251183080365593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4.84</v>
      </c>
      <c r="Z60" s="75">
        <f>IEX!Q60</f>
        <v>0</v>
      </c>
      <c r="AA60" s="117">
        <f>STOA!K60</f>
        <v>149.91</v>
      </c>
      <c r="AB60" s="117">
        <f>-STOA!Q60</f>
        <v>0</v>
      </c>
      <c r="AC60">
        <f t="shared" si="0"/>
        <v>1.9501344111072174</v>
      </c>
      <c r="AD60">
        <f t="shared" si="1"/>
        <v>219.65604866925838</v>
      </c>
      <c r="AE60">
        <f>'IDT-1'!E60</f>
        <v>0</v>
      </c>
      <c r="AF60" s="26"/>
      <c r="AG60">
        <f t="shared" si="2"/>
        <v>219.65604866925838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1.2150000000000001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26.251183080365593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19.34</v>
      </c>
      <c r="Z61" s="75">
        <f>IEX!Q61</f>
        <v>0</v>
      </c>
      <c r="AA61" s="117">
        <f>STOA!K61</f>
        <v>149.91</v>
      </c>
      <c r="AB61" s="117">
        <f>-STOA!Q61</f>
        <v>0</v>
      </c>
      <c r="AC61">
        <f t="shared" si="0"/>
        <v>2.0777344111072176</v>
      </c>
      <c r="AD61">
        <f t="shared" si="1"/>
        <v>234.02844866925838</v>
      </c>
      <c r="AE61">
        <f>'IDT-1'!E61</f>
        <v>0</v>
      </c>
      <c r="AF61" s="26"/>
      <c r="AG61">
        <f t="shared" si="2"/>
        <v>234.02844866925838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1.2150000000000001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26.251183080365593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4.84</v>
      </c>
      <c r="Z62" s="75">
        <f>IEX!Q62</f>
        <v>0</v>
      </c>
      <c r="AA62" s="117">
        <f>STOA!K62</f>
        <v>149.91</v>
      </c>
      <c r="AB62" s="117">
        <f>-STOA!Q62</f>
        <v>0</v>
      </c>
      <c r="AC62">
        <f t="shared" si="0"/>
        <v>1.9501344111072174</v>
      </c>
      <c r="AD62">
        <f t="shared" si="1"/>
        <v>219.65604866925838</v>
      </c>
      <c r="AE62">
        <f>'IDT-1'!E62</f>
        <v>0</v>
      </c>
      <c r="AF62" s="26"/>
      <c r="AG62">
        <f t="shared" si="2"/>
        <v>219.65604866925838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1.2150000000000001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26.251183080365593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24.18</v>
      </c>
      <c r="Z63" s="75">
        <f>IEX!Q63</f>
        <v>0</v>
      </c>
      <c r="AA63" s="117">
        <f>STOA!K63</f>
        <v>149.91</v>
      </c>
      <c r="AB63" s="117">
        <f>-STOA!Q63</f>
        <v>0</v>
      </c>
      <c r="AC63">
        <f t="shared" si="0"/>
        <v>2.1203264111072171</v>
      </c>
      <c r="AD63">
        <f t="shared" si="1"/>
        <v>238.82585666925837</v>
      </c>
      <c r="AE63">
        <f>'IDT-1'!E63</f>
        <v>0</v>
      </c>
      <c r="AF63" s="26"/>
      <c r="AG63">
        <f t="shared" si="2"/>
        <v>238.82585666925837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1.2150000000000001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26.251183080365593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4.84</v>
      </c>
      <c r="Z64" s="75">
        <f>IEX!Q64</f>
        <v>0</v>
      </c>
      <c r="AA64" s="117">
        <f>STOA!K64</f>
        <v>149.91</v>
      </c>
      <c r="AB64" s="117">
        <f>-STOA!Q64</f>
        <v>0</v>
      </c>
      <c r="AC64">
        <f t="shared" si="0"/>
        <v>1.9501344111072174</v>
      </c>
      <c r="AD64">
        <f t="shared" si="1"/>
        <v>219.65604866925838</v>
      </c>
      <c r="AE64">
        <f>'IDT-1'!E64</f>
        <v>0</v>
      </c>
      <c r="AF64" s="26"/>
      <c r="AG64">
        <f t="shared" si="2"/>
        <v>219.65604866925838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1.2150000000000001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26.251183080365593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24.18</v>
      </c>
      <c r="Z65" s="75">
        <f>IEX!Q65</f>
        <v>0</v>
      </c>
      <c r="AA65" s="117">
        <f>STOA!K65</f>
        <v>149.91</v>
      </c>
      <c r="AB65" s="117">
        <f>-STOA!Q65</f>
        <v>0</v>
      </c>
      <c r="AC65">
        <f t="shared" si="0"/>
        <v>2.1203264111072171</v>
      </c>
      <c r="AD65">
        <f t="shared" si="1"/>
        <v>238.82585666925837</v>
      </c>
      <c r="AE65">
        <f>'IDT-1'!E65</f>
        <v>0</v>
      </c>
      <c r="AF65" s="26"/>
      <c r="AG65">
        <f t="shared" si="2"/>
        <v>238.82585666925837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1.2150000000000001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26.251183080365593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4.84</v>
      </c>
      <c r="Z66" s="75">
        <f>IEX!Q66</f>
        <v>0</v>
      </c>
      <c r="AA66" s="117">
        <f>STOA!K66</f>
        <v>149.91</v>
      </c>
      <c r="AB66" s="117">
        <f>-STOA!Q66</f>
        <v>0</v>
      </c>
      <c r="AC66">
        <f t="shared" si="0"/>
        <v>1.9501344111072174</v>
      </c>
      <c r="AD66">
        <f t="shared" si="1"/>
        <v>219.65604866925838</v>
      </c>
      <c r="AE66">
        <f>'IDT-1'!E66</f>
        <v>0</v>
      </c>
      <c r="AF66" s="26"/>
      <c r="AG66">
        <f t="shared" si="2"/>
        <v>219.65604866925838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1.2150000000000001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26.251183080365593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19.34</v>
      </c>
      <c r="Z67" s="75">
        <f>IEX!Q67</f>
        <v>0</v>
      </c>
      <c r="AA67" s="117">
        <f>STOA!K67</f>
        <v>149.91</v>
      </c>
      <c r="AB67" s="117">
        <f>-STOA!Q67</f>
        <v>0</v>
      </c>
      <c r="AC67">
        <f t="shared" si="0"/>
        <v>2.0777344111072176</v>
      </c>
      <c r="AD67">
        <f t="shared" si="1"/>
        <v>234.02844866925838</v>
      </c>
      <c r="AE67">
        <f>'IDT-1'!E67</f>
        <v>0</v>
      </c>
      <c r="AF67" s="26"/>
      <c r="AG67">
        <f t="shared" si="2"/>
        <v>234.02844866925838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1.9991999999999999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26.251183080365593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149.91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1.9144433711072173</v>
      </c>
      <c r="AD68">
        <f t="shared" ref="AD68:AD98" si="4">SUM(B68:AB68,AI68:AR68)-AC68</f>
        <v>215.63593970925837</v>
      </c>
      <c r="AE68">
        <f>'IDT-1'!E68</f>
        <v>0</v>
      </c>
      <c r="AF68" s="26"/>
      <c r="AG68">
        <f t="shared" ref="AG68:AG98" si="5">SUM(AD68:AF68)</f>
        <v>215.63593970925837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1.9991999999999999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26.251183080365593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149.91</v>
      </c>
      <c r="AB69" s="117">
        <f>-STOA!Q69</f>
        <v>0</v>
      </c>
      <c r="AC69">
        <f t="shared" si="3"/>
        <v>1.9144433711072173</v>
      </c>
      <c r="AD69">
        <f t="shared" si="4"/>
        <v>215.63593970925837</v>
      </c>
      <c r="AE69">
        <f>'IDT-1'!E69</f>
        <v>0</v>
      </c>
      <c r="AF69" s="26"/>
      <c r="AG69">
        <f t="shared" si="5"/>
        <v>215.63593970925837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1.9991999999999999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26.251183080365593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9.5299999999999994</v>
      </c>
      <c r="Z70" s="75">
        <f>IEX!Q70</f>
        <v>0</v>
      </c>
      <c r="AA70" s="117">
        <f>STOA!K70</f>
        <v>149.91</v>
      </c>
      <c r="AB70" s="117">
        <f>-STOA!Q70</f>
        <v>0</v>
      </c>
      <c r="AC70">
        <f t="shared" si="3"/>
        <v>2.0426980087181938</v>
      </c>
      <c r="AD70">
        <f t="shared" si="4"/>
        <v>220.03768507164742</v>
      </c>
      <c r="AE70">
        <f>'IDT-1'!E70</f>
        <v>0</v>
      </c>
      <c r="AF70" s="26"/>
      <c r="AG70">
        <f t="shared" si="5"/>
        <v>220.03768507164742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1.9991999999999999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26.69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149.91</v>
      </c>
      <c r="AB71" s="117">
        <f>-STOA!Q71</f>
        <v>0</v>
      </c>
      <c r="AC71">
        <f t="shared" si="3"/>
        <v>2.1402581480548828</v>
      </c>
      <c r="AD71">
        <f t="shared" si="4"/>
        <v>190.84894185194511</v>
      </c>
      <c r="AE71">
        <f>'IDT-1'!E71</f>
        <v>0</v>
      </c>
      <c r="AF71" s="26"/>
      <c r="AG71">
        <f t="shared" si="5"/>
        <v>190.84894185194511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1.9991999999999999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26.69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149.91</v>
      </c>
      <c r="AB72" s="117">
        <f>-STOA!Q72</f>
        <v>0</v>
      </c>
      <c r="AC72">
        <f t="shared" si="3"/>
        <v>1.9626955976109766</v>
      </c>
      <c r="AD72">
        <f t="shared" si="4"/>
        <v>211.02650440238901</v>
      </c>
      <c r="AE72">
        <f>'IDT-1'!E72</f>
        <v>0</v>
      </c>
      <c r="AF72" s="26"/>
      <c r="AG72">
        <f t="shared" si="5"/>
        <v>211.02650440238901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1.9991999999999999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26.69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82.21</v>
      </c>
      <c r="Z73" s="75">
        <f>IEX!Q73</f>
        <v>0</v>
      </c>
      <c r="AA73" s="117">
        <f>STOA!K73</f>
        <v>17.41</v>
      </c>
      <c r="AB73" s="117">
        <f>-STOA!Q73</f>
        <v>0</v>
      </c>
      <c r="AC73">
        <f t="shared" si="3"/>
        <v>1.5608489600000002</v>
      </c>
      <c r="AD73">
        <f t="shared" si="4"/>
        <v>175.80835103999999</v>
      </c>
      <c r="AE73">
        <f>'IDT-1'!E73</f>
        <v>0</v>
      </c>
      <c r="AF73" s="26"/>
      <c r="AG73">
        <f t="shared" si="5"/>
        <v>175.80835103999999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1.9991999999999999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26.69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82.21</v>
      </c>
      <c r="Z74" s="75">
        <f>IEX!Q74</f>
        <v>0</v>
      </c>
      <c r="AA74" s="117">
        <f>STOA!K74</f>
        <v>17.41</v>
      </c>
      <c r="AB74" s="117">
        <f>-STOA!Q74</f>
        <v>0</v>
      </c>
      <c r="AC74">
        <f t="shared" si="3"/>
        <v>1.5608489600000002</v>
      </c>
      <c r="AD74">
        <f t="shared" si="4"/>
        <v>175.80835103999999</v>
      </c>
      <c r="AE74">
        <f>'IDT-1'!E74</f>
        <v>0</v>
      </c>
      <c r="AF74" s="26"/>
      <c r="AG74">
        <f t="shared" si="5"/>
        <v>175.80835103999999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2.0166857142857144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26.69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72.540000000000006</v>
      </c>
      <c r="Z75" s="75">
        <f>IEX!Q75</f>
        <v>0</v>
      </c>
      <c r="AA75" s="117">
        <f>STOA!K75</f>
        <v>7.74</v>
      </c>
      <c r="AB75" s="117">
        <f>-STOA!Q75</f>
        <v>0</v>
      </c>
      <c r="AC75">
        <f t="shared" si="3"/>
        <v>1.4759068342857145</v>
      </c>
      <c r="AD75">
        <f t="shared" si="4"/>
        <v>166.24077887999999</v>
      </c>
      <c r="AE75">
        <f>'IDT-1'!E75</f>
        <v>0</v>
      </c>
      <c r="AF75" s="26"/>
      <c r="AG75">
        <f t="shared" si="5"/>
        <v>166.24077887999999</v>
      </c>
      <c r="AI75" s="75">
        <f>PXIL!K75</f>
        <v>0</v>
      </c>
      <c r="AJ75" s="75">
        <f>PXIL!Q75</f>
        <v>0</v>
      </c>
      <c r="AK75" s="75">
        <f>RTM_IEX!K75</f>
        <v>19.34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2.0166857142857144</v>
      </c>
      <c r="F76">
        <f>GT_Spot!S76</f>
        <v>0</v>
      </c>
      <c r="G76">
        <f>PPCL_NG!S76</f>
        <v>39.39</v>
      </c>
      <c r="H76">
        <f>PPCL_Spot!S76</f>
        <v>0</v>
      </c>
      <c r="I76">
        <f>Bawana_NG!S76</f>
        <v>26.69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82.21</v>
      </c>
      <c r="Z76" s="75">
        <f>IEX!Q76</f>
        <v>0</v>
      </c>
      <c r="AA76" s="117">
        <f>STOA!K76</f>
        <v>7.74</v>
      </c>
      <c r="AB76" s="117">
        <f>-STOA!Q76</f>
        <v>0</v>
      </c>
      <c r="AC76">
        <f t="shared" si="3"/>
        <v>1.6035948342857145</v>
      </c>
      <c r="AD76">
        <f t="shared" si="4"/>
        <v>180.62309088000003</v>
      </c>
      <c r="AE76">
        <f>'IDT-1'!E76</f>
        <v>0</v>
      </c>
      <c r="AF76" s="26"/>
      <c r="AG76">
        <f t="shared" si="5"/>
        <v>180.62309088000003</v>
      </c>
      <c r="AI76" s="75">
        <f>PXIL!K76</f>
        <v>0</v>
      </c>
      <c r="AJ76" s="75">
        <f>PXIL!Q76</f>
        <v>0</v>
      </c>
      <c r="AK76" s="75">
        <f>RTM_IEX!K76</f>
        <v>24.18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2.0166857142857144</v>
      </c>
      <c r="F77">
        <f>GT_Spot!S77</f>
        <v>0</v>
      </c>
      <c r="G77">
        <f>PPCL_NG!S77</f>
        <v>39.39</v>
      </c>
      <c r="H77">
        <f>PPCL_Spot!S77</f>
        <v>0</v>
      </c>
      <c r="I77">
        <f>Bawana_NG!S77</f>
        <v>26.69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82.21</v>
      </c>
      <c r="Z77" s="75">
        <f>IEX!Q77</f>
        <v>0</v>
      </c>
      <c r="AA77" s="117">
        <f>STOA!K77</f>
        <v>7.74</v>
      </c>
      <c r="AB77" s="117">
        <f>-STOA!Q77</f>
        <v>0</v>
      </c>
      <c r="AC77">
        <f t="shared" si="3"/>
        <v>1.4334028342857144</v>
      </c>
      <c r="AD77">
        <f t="shared" si="4"/>
        <v>161.45328288000002</v>
      </c>
      <c r="AE77">
        <f>'IDT-1'!E77</f>
        <v>0</v>
      </c>
      <c r="AF77" s="26"/>
      <c r="AG77">
        <f t="shared" si="5"/>
        <v>161.45328288000002</v>
      </c>
      <c r="AI77" s="75">
        <f>PXIL!K77</f>
        <v>0</v>
      </c>
      <c r="AJ77" s="75">
        <f>PXIL!Q77</f>
        <v>0</v>
      </c>
      <c r="AK77" s="75">
        <f>RTM_IEX!K77</f>
        <v>4.84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2.0166857142857144</v>
      </c>
      <c r="F78">
        <f>GT_Spot!S78</f>
        <v>0</v>
      </c>
      <c r="G78">
        <f>PPCL_NG!S78</f>
        <v>39.39</v>
      </c>
      <c r="H78">
        <f>PPCL_Spot!S78</f>
        <v>0</v>
      </c>
      <c r="I78">
        <f>Bawana_NG!S78</f>
        <v>26.69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94.79</v>
      </c>
      <c r="Z78" s="75">
        <f>IEX!Q78</f>
        <v>0</v>
      </c>
      <c r="AA78" s="117">
        <f>STOA!K78</f>
        <v>7.74</v>
      </c>
      <c r="AB78" s="117">
        <f>-STOA!Q78</f>
        <v>0</v>
      </c>
      <c r="AC78">
        <f t="shared" si="3"/>
        <v>1.6292028342857143</v>
      </c>
      <c r="AD78">
        <f t="shared" si="4"/>
        <v>183.50748288</v>
      </c>
      <c r="AE78">
        <f>'IDT-1'!E78</f>
        <v>0</v>
      </c>
      <c r="AF78" s="26"/>
      <c r="AG78">
        <f t="shared" si="5"/>
        <v>183.50748288</v>
      </c>
      <c r="AI78" s="75">
        <f>PXIL!K78</f>
        <v>0</v>
      </c>
      <c r="AJ78" s="75">
        <f>PXIL!Q78</f>
        <v>0</v>
      </c>
      <c r="AK78" s="75">
        <f>RTM_IEX!K78</f>
        <v>14.51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2.0166857142857144</v>
      </c>
      <c r="F79">
        <f>GT_Spot!S79</f>
        <v>0</v>
      </c>
      <c r="G79">
        <f>PPCL_NG!S79</f>
        <v>39.39</v>
      </c>
      <c r="H79">
        <f>PPCL_Spot!S79</f>
        <v>0</v>
      </c>
      <c r="I79">
        <f>Bawana_NG!S79</f>
        <v>26.69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58.03</v>
      </c>
      <c r="Z79" s="75">
        <f>IEX!Q79</f>
        <v>0</v>
      </c>
      <c r="AA79" s="117">
        <f>STOA!K79</f>
        <v>7.74</v>
      </c>
      <c r="AB79" s="117">
        <f>-STOA!Q79</f>
        <v>0</v>
      </c>
      <c r="AC79">
        <f t="shared" si="3"/>
        <v>1.2206188342857145</v>
      </c>
      <c r="AD79">
        <f t="shared" si="4"/>
        <v>137.48606688000001</v>
      </c>
      <c r="AE79">
        <f>'IDT-1'!E79</f>
        <v>0</v>
      </c>
      <c r="AF79" s="26"/>
      <c r="AG79">
        <f t="shared" si="5"/>
        <v>137.48606688000001</v>
      </c>
      <c r="AI79" s="75">
        <f>PXIL!K79</f>
        <v>0</v>
      </c>
      <c r="AJ79" s="75">
        <f>PXIL!Q79</f>
        <v>0</v>
      </c>
      <c r="AK79" s="75">
        <f>RTM_IEX!K79</f>
        <v>4.84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2.0166857142857144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26.69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82.21</v>
      </c>
      <c r="Z80" s="75">
        <f>IEX!Q80</f>
        <v>0</v>
      </c>
      <c r="AA80" s="117">
        <f>STOA!K80</f>
        <v>7.74</v>
      </c>
      <c r="AB80" s="117">
        <f>-STOA!Q80</f>
        <v>0</v>
      </c>
      <c r="AC80">
        <f t="shared" si="3"/>
        <v>1.5610028342857145</v>
      </c>
      <c r="AD80">
        <f t="shared" si="4"/>
        <v>175.82568288000002</v>
      </c>
      <c r="AE80">
        <f>'IDT-1'!E80</f>
        <v>0</v>
      </c>
      <c r="AF80" s="26"/>
      <c r="AG80">
        <f t="shared" si="5"/>
        <v>175.82568288000002</v>
      </c>
      <c r="AI80" s="75">
        <f>PXIL!K80</f>
        <v>0</v>
      </c>
      <c r="AJ80" s="75">
        <f>PXIL!Q80</f>
        <v>0</v>
      </c>
      <c r="AK80" s="75">
        <f>RTM_IEX!K80</f>
        <v>19.34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2.0166857142857144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26.69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48.36</v>
      </c>
      <c r="Z81" s="75">
        <f>IEX!Q81</f>
        <v>0</v>
      </c>
      <c r="AA81" s="117">
        <f>STOA!K81</f>
        <v>7.74</v>
      </c>
      <c r="AB81" s="117">
        <f>-STOA!Q81</f>
        <v>0</v>
      </c>
      <c r="AC81">
        <f t="shared" si="3"/>
        <v>1.1780268342857143</v>
      </c>
      <c r="AD81">
        <f t="shared" si="4"/>
        <v>132.68865887999999</v>
      </c>
      <c r="AE81">
        <f>'IDT-1'!E81</f>
        <v>0</v>
      </c>
      <c r="AF81" s="26"/>
      <c r="AG81">
        <f t="shared" si="5"/>
        <v>132.68865887999999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2.0166857142857144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26.69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82.22</v>
      </c>
      <c r="Z82" s="75">
        <f>IEX!Q82</f>
        <v>0</v>
      </c>
      <c r="AA82" s="117">
        <f>STOA!K82</f>
        <v>7.74</v>
      </c>
      <c r="AB82" s="117">
        <f>-STOA!Q82</f>
        <v>0</v>
      </c>
      <c r="AC82">
        <f t="shared" si="3"/>
        <v>1.6036828342857146</v>
      </c>
      <c r="AD82">
        <f t="shared" si="4"/>
        <v>180.63300288000002</v>
      </c>
      <c r="AE82">
        <f>'IDT-1'!E82</f>
        <v>0</v>
      </c>
      <c r="AF82" s="26"/>
      <c r="AG82">
        <f t="shared" si="5"/>
        <v>180.63300288000002</v>
      </c>
      <c r="AI82" s="75">
        <f>PXIL!K82</f>
        <v>0</v>
      </c>
      <c r="AJ82" s="75">
        <f>PXIL!Q82</f>
        <v>0</v>
      </c>
      <c r="AK82" s="75">
        <f>RTM_IEX!K82</f>
        <v>24.18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2.0166857142857144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51.260000000000005</v>
      </c>
      <c r="AB83" s="117">
        <f>-STOA!Q83</f>
        <v>0</v>
      </c>
      <c r="AC83">
        <f t="shared" si="3"/>
        <v>1.0968028342857143</v>
      </c>
      <c r="AD83">
        <f t="shared" si="4"/>
        <v>123.53988288000001</v>
      </c>
      <c r="AE83">
        <f>'IDT-1'!E83</f>
        <v>0</v>
      </c>
      <c r="AF83" s="26"/>
      <c r="AG83">
        <f t="shared" si="5"/>
        <v>123.53988288000001</v>
      </c>
      <c r="AI83" s="75">
        <f>PXIL!K83</f>
        <v>0</v>
      </c>
      <c r="AJ83" s="75">
        <f>PXIL!Q83</f>
        <v>0</v>
      </c>
      <c r="AK83" s="75">
        <f>RTM_IEX!K83</f>
        <v>4.84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2.0166857142857144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56.1</v>
      </c>
      <c r="AB84" s="117">
        <f>-STOA!Q84</f>
        <v>0</v>
      </c>
      <c r="AC84">
        <f t="shared" si="3"/>
        <v>1.1818988342857144</v>
      </c>
      <c r="AD84">
        <f t="shared" si="4"/>
        <v>133.12478687999999</v>
      </c>
      <c r="AE84">
        <f>'IDT-1'!E84</f>
        <v>0</v>
      </c>
      <c r="AF84" s="26"/>
      <c r="AG84">
        <f t="shared" si="5"/>
        <v>133.12478687999999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2.0166857142857144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46.43</v>
      </c>
      <c r="AB85" s="117">
        <f>-STOA!Q85</f>
        <v>0</v>
      </c>
      <c r="AC85">
        <f t="shared" si="3"/>
        <v>1.0968028342857143</v>
      </c>
      <c r="AD85">
        <f t="shared" si="4"/>
        <v>123.53988288000001</v>
      </c>
      <c r="AE85">
        <f>'IDT-1'!E85</f>
        <v>0</v>
      </c>
      <c r="AF85" s="26"/>
      <c r="AG85">
        <f t="shared" si="5"/>
        <v>123.53988288000001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2.0166857142857144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56.1</v>
      </c>
      <c r="AB86" s="117">
        <f>-STOA!Q86</f>
        <v>0</v>
      </c>
      <c r="AC86">
        <f t="shared" si="3"/>
        <v>1.3095868342857144</v>
      </c>
      <c r="AD86">
        <f t="shared" si="4"/>
        <v>147.50709888</v>
      </c>
      <c r="AE86">
        <f>'IDT-1'!E86</f>
        <v>0</v>
      </c>
      <c r="AF86" s="26"/>
      <c r="AG86">
        <f t="shared" si="5"/>
        <v>147.50709888</v>
      </c>
      <c r="AI86" s="75">
        <f>PXIL!K86</f>
        <v>0</v>
      </c>
      <c r="AJ86" s="75">
        <f>PXIL!Q86</f>
        <v>0</v>
      </c>
      <c r="AK86" s="75">
        <f>RTM_IEX!K86</f>
        <v>24.18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2.0753363228699553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36.76</v>
      </c>
      <c r="AB87" s="117">
        <f>-STOA!Q87</f>
        <v>0</v>
      </c>
      <c r="AC87">
        <f t="shared" si="3"/>
        <v>0.96971895964125565</v>
      </c>
      <c r="AD87">
        <f t="shared" si="4"/>
        <v>109.22561736322871</v>
      </c>
      <c r="AE87">
        <f>'IDT-1'!E87</f>
        <v>0</v>
      </c>
      <c r="AF87" s="26"/>
      <c r="AG87">
        <f t="shared" si="5"/>
        <v>109.22561736322871</v>
      </c>
      <c r="AI87" s="75">
        <f>PXIL!K87</f>
        <v>0</v>
      </c>
      <c r="AJ87" s="75">
        <f>PXIL!Q87</f>
        <v>0</v>
      </c>
      <c r="AK87" s="75">
        <f>RTM_IEX!K87</f>
        <v>4.84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2.0753363228699553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56.1</v>
      </c>
      <c r="AB88" s="117">
        <f>-STOA!Q88</f>
        <v>0</v>
      </c>
      <c r="AC88">
        <f t="shared" si="3"/>
        <v>1.0973189596412558</v>
      </c>
      <c r="AD88">
        <f t="shared" si="4"/>
        <v>123.59801736322871</v>
      </c>
      <c r="AE88">
        <f>'IDT-1'!E88</f>
        <v>0</v>
      </c>
      <c r="AF88" s="26"/>
      <c r="AG88">
        <f t="shared" si="5"/>
        <v>123.59801736322871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2.0753363228699553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54.17</v>
      </c>
      <c r="AB89" s="117">
        <f>-STOA!Q89</f>
        <v>0</v>
      </c>
      <c r="AC89">
        <f t="shared" si="3"/>
        <v>1.0803349596412557</v>
      </c>
      <c r="AD89">
        <f t="shared" si="4"/>
        <v>121.68500136322871</v>
      </c>
      <c r="AE89">
        <f>'IDT-1'!E89</f>
        <v>0</v>
      </c>
      <c r="AF89" s="26"/>
      <c r="AG89">
        <f t="shared" si="5"/>
        <v>121.68500136322871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2.0771623465211464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56.1</v>
      </c>
      <c r="AB90" s="117">
        <f>-STOA!Q90</f>
        <v>0</v>
      </c>
      <c r="AC90">
        <f t="shared" si="3"/>
        <v>1.0973350286493861</v>
      </c>
      <c r="AD90">
        <f t="shared" si="4"/>
        <v>123.59982731787176</v>
      </c>
      <c r="AE90">
        <f>'IDT-1'!E90</f>
        <v>0</v>
      </c>
      <c r="AF90" s="26"/>
      <c r="AG90">
        <f t="shared" si="5"/>
        <v>123.59982731787176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2.0771623465211464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27.57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54.17</v>
      </c>
      <c r="AB91" s="117">
        <f>-STOA!Q91</f>
        <v>0</v>
      </c>
      <c r="AC91">
        <f t="shared" si="3"/>
        <v>1.1693190286493862</v>
      </c>
      <c r="AD91">
        <f t="shared" si="4"/>
        <v>131.70784331787175</v>
      </c>
      <c r="AE91">
        <f>'IDT-1'!E91</f>
        <v>0</v>
      </c>
      <c r="AF91" s="26"/>
      <c r="AG91">
        <f t="shared" si="5"/>
        <v>131.70784331787175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2.0771623465211464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27.57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31.92</v>
      </c>
      <c r="AB92" s="117">
        <f>-STOA!Q92</f>
        <v>0</v>
      </c>
      <c r="AC92">
        <f t="shared" si="3"/>
        <v>0.88842302864938616</v>
      </c>
      <c r="AD92">
        <f t="shared" si="4"/>
        <v>100.06873931787176</v>
      </c>
      <c r="AE92">
        <f>'IDT-1'!E92</f>
        <v>0</v>
      </c>
      <c r="AF92" s="26"/>
      <c r="AG92">
        <f t="shared" si="5"/>
        <v>100.06873931787176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2.0771623465211464</v>
      </c>
      <c r="F93">
        <f>GT_Spot!S93</f>
        <v>0</v>
      </c>
      <c r="G93">
        <f>PPCL_NG!S93</f>
        <v>39.39</v>
      </c>
      <c r="H93">
        <f>PPCL_Spot!S93</f>
        <v>0</v>
      </c>
      <c r="I93">
        <f>Bawana_NG!S93</f>
        <v>27.57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56.1</v>
      </c>
      <c r="AB93" s="117">
        <f>-STOA!Q93</f>
        <v>0</v>
      </c>
      <c r="AC93">
        <f t="shared" si="3"/>
        <v>1.101207028649386</v>
      </c>
      <c r="AD93">
        <f t="shared" si="4"/>
        <v>124.03595531787175</v>
      </c>
      <c r="AE93">
        <f>'IDT-1'!E93</f>
        <v>0</v>
      </c>
      <c r="AF93" s="26"/>
      <c r="AG93">
        <f t="shared" si="5"/>
        <v>124.03595531787175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2.0771623465211464</v>
      </c>
      <c r="F94">
        <f>GT_Spot!S94</f>
        <v>0</v>
      </c>
      <c r="G94">
        <f>PPCL_NG!S94</f>
        <v>39.39</v>
      </c>
      <c r="H94">
        <f>PPCL_Spot!S94</f>
        <v>0</v>
      </c>
      <c r="I94">
        <f>Bawana_NG!S94</f>
        <v>27.57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27.08</v>
      </c>
      <c r="AB94" s="117">
        <f>-STOA!Q94</f>
        <v>0</v>
      </c>
      <c r="AC94">
        <f t="shared" si="3"/>
        <v>0.84583102864938609</v>
      </c>
      <c r="AD94">
        <f t="shared" si="4"/>
        <v>95.271331317871756</v>
      </c>
      <c r="AE94">
        <f>'IDT-1'!E94</f>
        <v>0</v>
      </c>
      <c r="AF94" s="26"/>
      <c r="AG94">
        <f t="shared" si="5"/>
        <v>95.271331317871756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1.606714285714286</v>
      </c>
      <c r="F95">
        <f>GT_Spot!S95</f>
        <v>0</v>
      </c>
      <c r="G95">
        <f>PPCL_NG!S95</f>
        <v>39.39</v>
      </c>
      <c r="H95">
        <f>PPCL_Spot!S95</f>
        <v>0</v>
      </c>
      <c r="I95">
        <f>Bawana_NG!S95</f>
        <v>27.57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56.1</v>
      </c>
      <c r="AB95" s="117">
        <f>-STOA!Q95</f>
        <v>0</v>
      </c>
      <c r="AC95">
        <f t="shared" si="3"/>
        <v>1.0970670857142857</v>
      </c>
      <c r="AD95">
        <f t="shared" si="4"/>
        <v>123.56964719999999</v>
      </c>
      <c r="AE95">
        <f>'IDT-1'!E95</f>
        <v>0</v>
      </c>
      <c r="AF95" s="26"/>
      <c r="AG95">
        <f t="shared" si="5"/>
        <v>123.56964719999999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1.606714285714286</v>
      </c>
      <c r="F96">
        <f>GT_Spot!S96</f>
        <v>0</v>
      </c>
      <c r="G96">
        <f>PPCL_NG!S96</f>
        <v>39.39</v>
      </c>
      <c r="H96">
        <f>PPCL_Spot!S96</f>
        <v>0</v>
      </c>
      <c r="I96">
        <f>Bawana_NG!S96</f>
        <v>27.57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27.08</v>
      </c>
      <c r="AB96" s="117">
        <f>-STOA!Q96</f>
        <v>0</v>
      </c>
      <c r="AC96">
        <f t="shared" si="3"/>
        <v>0.84169108571428575</v>
      </c>
      <c r="AD96">
        <f t="shared" si="4"/>
        <v>94.805023199999994</v>
      </c>
      <c r="AE96">
        <f>'IDT-1'!E96</f>
        <v>0</v>
      </c>
      <c r="AF96" s="26"/>
      <c r="AG96">
        <f t="shared" si="5"/>
        <v>94.805023199999994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1.606714285714286</v>
      </c>
      <c r="F97">
        <f>GT_Spot!S97</f>
        <v>0</v>
      </c>
      <c r="G97">
        <f>PPCL_NG!S97</f>
        <v>39.39</v>
      </c>
      <c r="H97">
        <f>PPCL_Spot!S97</f>
        <v>0</v>
      </c>
      <c r="I97">
        <f>Bawana_NG!S97</f>
        <v>27.57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51.260000000000005</v>
      </c>
      <c r="AB97" s="117">
        <f>-STOA!Q97</f>
        <v>0</v>
      </c>
      <c r="AC97">
        <f t="shared" si="3"/>
        <v>1.0544750857142857</v>
      </c>
      <c r="AD97">
        <f t="shared" si="4"/>
        <v>118.7722392</v>
      </c>
      <c r="AE97">
        <f>'IDT-1'!E97</f>
        <v>0</v>
      </c>
      <c r="AF97" s="26"/>
      <c r="AG97">
        <f t="shared" si="5"/>
        <v>118.7722392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1.606714285714286</v>
      </c>
      <c r="F98">
        <f>GT_Spot!S98</f>
        <v>0</v>
      </c>
      <c r="G98">
        <f>PPCL_NG!S98</f>
        <v>39.39</v>
      </c>
      <c r="H98">
        <f>PPCL_Spot!S98</f>
        <v>0</v>
      </c>
      <c r="I98">
        <f>Bawana_NG!S98</f>
        <v>27.57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22.25</v>
      </c>
      <c r="AB98" s="117">
        <f>-STOA!Q98</f>
        <v>0</v>
      </c>
      <c r="AC98">
        <f t="shared" si="3"/>
        <v>0.79918708571428576</v>
      </c>
      <c r="AD98">
        <f t="shared" si="4"/>
        <v>90.017527200000004</v>
      </c>
      <c r="AE98">
        <f>'IDT-1'!E98</f>
        <v>0</v>
      </c>
      <c r="AF98" s="26"/>
      <c r="AG98">
        <f t="shared" si="5"/>
        <v>90.017527200000004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4.6279424254944884E-2</v>
      </c>
      <c r="F99">
        <f t="shared" si="6"/>
        <v>0</v>
      </c>
      <c r="G99">
        <f t="shared" si="6"/>
        <v>0.9453599999999992</v>
      </c>
      <c r="H99">
        <f t="shared" si="6"/>
        <v>2.075E-4</v>
      </c>
      <c r="I99">
        <f t="shared" si="6"/>
        <v>0.65060496771981446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0.4829949999999999</v>
      </c>
      <c r="Z99" s="75">
        <f t="shared" si="6"/>
        <v>0</v>
      </c>
      <c r="AA99" s="117">
        <f t="shared" si="6"/>
        <v>1.5025549999999999</v>
      </c>
      <c r="AB99" s="117">
        <f t="shared" si="6"/>
        <v>0</v>
      </c>
      <c r="AC99">
        <f t="shared" si="6"/>
        <v>3.2663791771928311E-2</v>
      </c>
      <c r="AD99">
        <f t="shared" si="6"/>
        <v>3.6615431002028309</v>
      </c>
      <c r="AE99">
        <f t="shared" si="6"/>
        <v>0</v>
      </c>
      <c r="AG99">
        <f t="shared" si="6"/>
        <v>3.6615431002028309</v>
      </c>
      <c r="AI99">
        <f t="shared" si="6"/>
        <v>0</v>
      </c>
      <c r="AJ99">
        <f t="shared" si="6"/>
        <v>0</v>
      </c>
      <c r="AK99">
        <f t="shared" si="6"/>
        <v>7.4954999999999994E-2</v>
      </c>
      <c r="AL99">
        <f t="shared" si="6"/>
        <v>-8.7500000000000008E-3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5.8363355635615033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0.15475975295934125</v>
      </c>
      <c r="AD3">
        <f>SUM(B3:AB3,AI3:AR3)-AC3</f>
        <v>17.431575810602165</v>
      </c>
      <c r="AE3">
        <f>'IDT-1'!D3</f>
        <v>0</v>
      </c>
      <c r="AF3" s="26"/>
      <c r="AG3">
        <f>SUM(AD3:AF3)</f>
        <v>17.431575810602165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8.69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0.17987200000000003</v>
      </c>
      <c r="AD4">
        <f t="shared" ref="AD4:AD67" si="1">SUM(B4:AB4,AI4:AR4)-AC4</f>
        <v>20.260128000000002</v>
      </c>
      <c r="AE4">
        <f>'IDT-1'!D4</f>
        <v>0</v>
      </c>
      <c r="AF4" s="26"/>
      <c r="AG4">
        <f t="shared" ref="AG4:AG67" si="2">SUM(AD4:AF4)</f>
        <v>20.260128000000002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</v>
      </c>
      <c r="I5">
        <f>Bawana_NG!R5</f>
        <v>8.69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0.17987200000000003</v>
      </c>
      <c r="AD5">
        <f t="shared" si="1"/>
        <v>20.260128000000002</v>
      </c>
      <c r="AE5">
        <f>'IDT-1'!D5</f>
        <v>0</v>
      </c>
      <c r="AF5" s="26"/>
      <c r="AG5">
        <f t="shared" si="2"/>
        <v>20.260128000000002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8.69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0.17987200000000003</v>
      </c>
      <c r="AD6">
        <f t="shared" si="1"/>
        <v>20.260128000000002</v>
      </c>
      <c r="AE6">
        <f>'IDT-1'!D6</f>
        <v>0</v>
      </c>
      <c r="AF6" s="26"/>
      <c r="AG6">
        <f t="shared" si="2"/>
        <v>20.260128000000002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2.1792485349879356</v>
      </c>
      <c r="I7">
        <f>Bawana_NG!R7</f>
        <v>8.69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0.19904938710789385</v>
      </c>
      <c r="AD7">
        <f t="shared" si="1"/>
        <v>22.420199147880041</v>
      </c>
      <c r="AE7">
        <f>'IDT-1'!D7</f>
        <v>0</v>
      </c>
      <c r="AF7" s="26"/>
      <c r="AG7">
        <f t="shared" si="2"/>
        <v>22.420199147880041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8.69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0.17987200000000003</v>
      </c>
      <c r="AD8">
        <f t="shared" si="1"/>
        <v>20.260128000000002</v>
      </c>
      <c r="AE8">
        <f>'IDT-1'!D8</f>
        <v>0</v>
      </c>
      <c r="AF8" s="26"/>
      <c r="AG8">
        <f t="shared" si="2"/>
        <v>20.260128000000002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8.69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0.17987200000000003</v>
      </c>
      <c r="AD9">
        <f t="shared" si="1"/>
        <v>20.260128000000002</v>
      </c>
      <c r="AE9">
        <f>'IDT-1'!D9</f>
        <v>0</v>
      </c>
      <c r="AF9" s="26"/>
      <c r="AG9">
        <f t="shared" si="2"/>
        <v>20.260128000000002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8.69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0.17987200000000003</v>
      </c>
      <c r="AD10">
        <f t="shared" si="1"/>
        <v>20.260128000000002</v>
      </c>
      <c r="AE10">
        <f>'IDT-1'!D10</f>
        <v>0</v>
      </c>
      <c r="AF10" s="26"/>
      <c r="AG10">
        <f t="shared" si="2"/>
        <v>20.260128000000002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8.69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0.17987200000000003</v>
      </c>
      <c r="AD11">
        <f t="shared" si="1"/>
        <v>20.260128000000002</v>
      </c>
      <c r="AE11">
        <f>'IDT-1'!D11</f>
        <v>0</v>
      </c>
      <c r="AF11" s="26"/>
      <c r="AG11">
        <f t="shared" si="2"/>
        <v>20.260128000000002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8.69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0.17987200000000003</v>
      </c>
      <c r="AD12">
        <f t="shared" si="1"/>
        <v>20.260128000000002</v>
      </c>
      <c r="AE12">
        <f>'IDT-1'!D12</f>
        <v>0</v>
      </c>
      <c r="AF12" s="26"/>
      <c r="AG12">
        <f t="shared" si="2"/>
        <v>20.260128000000002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1.54</v>
      </c>
      <c r="I13">
        <f>Bawana_NG!R13</f>
        <v>8.69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0.19342400000000001</v>
      </c>
      <c r="AD13">
        <f t="shared" si="1"/>
        <v>21.786576</v>
      </c>
      <c r="AE13">
        <f>'IDT-1'!D13</f>
        <v>0</v>
      </c>
      <c r="AF13" s="26"/>
      <c r="AG13">
        <f t="shared" si="2"/>
        <v>21.786576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8.69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0.17987200000000003</v>
      </c>
      <c r="AD14">
        <f t="shared" si="1"/>
        <v>20.260128000000002</v>
      </c>
      <c r="AE14">
        <f>'IDT-1'!D14</f>
        <v>0</v>
      </c>
      <c r="AF14" s="26"/>
      <c r="AG14">
        <f t="shared" si="2"/>
        <v>20.260128000000002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8.69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0.17987200000000003</v>
      </c>
      <c r="AD15">
        <f t="shared" si="1"/>
        <v>20.260128000000002</v>
      </c>
      <c r="AE15">
        <f>'IDT-1'!D15</f>
        <v>0</v>
      </c>
      <c r="AF15" s="26"/>
      <c r="AG15">
        <f t="shared" si="2"/>
        <v>20.260128000000002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</v>
      </c>
      <c r="I16">
        <f>Bawana_NG!R16</f>
        <v>8.69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0.17987200000000003</v>
      </c>
      <c r="AD16">
        <f t="shared" si="1"/>
        <v>20.260128000000002</v>
      </c>
      <c r="AE16">
        <f>'IDT-1'!D16</f>
        <v>0</v>
      </c>
      <c r="AF16" s="26"/>
      <c r="AG16">
        <f t="shared" si="2"/>
        <v>20.260128000000002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</v>
      </c>
      <c r="I17">
        <f>Bawana_NG!R17</f>
        <v>8.69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0.17987200000000003</v>
      </c>
      <c r="AD17">
        <f t="shared" si="1"/>
        <v>20.260128000000002</v>
      </c>
      <c r="AE17">
        <f>'IDT-1'!D17</f>
        <v>0</v>
      </c>
      <c r="AF17" s="26"/>
      <c r="AG17">
        <f t="shared" si="2"/>
        <v>20.260128000000002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8.69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0.17987200000000003</v>
      </c>
      <c r="AD18">
        <f t="shared" si="1"/>
        <v>20.260128000000002</v>
      </c>
      <c r="AE18">
        <f>'IDT-1'!D18</f>
        <v>0</v>
      </c>
      <c r="AF18" s="26"/>
      <c r="AG18">
        <f t="shared" si="2"/>
        <v>20.260128000000002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1.54</v>
      </c>
      <c r="I19">
        <f>Bawana_NG!R19</f>
        <v>8.69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0.19342400000000001</v>
      </c>
      <c r="AD19">
        <f t="shared" si="1"/>
        <v>21.786576</v>
      </c>
      <c r="AE19">
        <f>'IDT-1'!D19</f>
        <v>0</v>
      </c>
      <c r="AF19" s="26"/>
      <c r="AG19">
        <f t="shared" si="2"/>
        <v>21.786576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8.69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0.21982357384987897</v>
      </c>
      <c r="AD20">
        <f t="shared" si="1"/>
        <v>15.720176426150122</v>
      </c>
      <c r="AE20">
        <f>'IDT-1'!D20</f>
        <v>0</v>
      </c>
      <c r="AF20" s="26"/>
      <c r="AG20">
        <f t="shared" si="2"/>
        <v>15.720176426150122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-4.5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8.69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0.17987200000000003</v>
      </c>
      <c r="AD21">
        <f t="shared" si="1"/>
        <v>20.260128000000002</v>
      </c>
      <c r="AE21">
        <f>'IDT-1'!D21</f>
        <v>0</v>
      </c>
      <c r="AF21" s="26"/>
      <c r="AG21">
        <f t="shared" si="2"/>
        <v>20.260128000000002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8.69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0.17987200000000003</v>
      </c>
      <c r="AD22">
        <f t="shared" si="1"/>
        <v>20.260128000000002</v>
      </c>
      <c r="AE22">
        <f>'IDT-1'!D22</f>
        <v>0</v>
      </c>
      <c r="AF22" s="26"/>
      <c r="AG22">
        <f t="shared" si="2"/>
        <v>20.260128000000002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</v>
      </c>
      <c r="I23">
        <f>Bawana_NG!R23</f>
        <v>8.69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0.17987200000000003</v>
      </c>
      <c r="AD23">
        <f t="shared" si="1"/>
        <v>20.260128000000002</v>
      </c>
      <c r="AE23">
        <f>'IDT-1'!D23</f>
        <v>0</v>
      </c>
      <c r="AF23" s="26"/>
      <c r="AG23">
        <f t="shared" si="2"/>
        <v>20.260128000000002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</v>
      </c>
      <c r="I24">
        <f>Bawana_NG!R24</f>
        <v>8.69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0.17987200000000003</v>
      </c>
      <c r="AD24">
        <f t="shared" si="1"/>
        <v>20.260128000000002</v>
      </c>
      <c r="AE24">
        <f>'IDT-1'!D24</f>
        <v>0</v>
      </c>
      <c r="AF24" s="26"/>
      <c r="AG24">
        <f t="shared" si="2"/>
        <v>20.260128000000002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2.25</v>
      </c>
      <c r="I25">
        <f>Bawana_NG!R25</f>
        <v>8.69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0.20900000000000002</v>
      </c>
      <c r="AD25">
        <f t="shared" si="1"/>
        <v>23.541</v>
      </c>
      <c r="AE25">
        <f>'IDT-1'!D25</f>
        <v>0</v>
      </c>
      <c r="AF25" s="26"/>
      <c r="AG25">
        <f t="shared" si="2"/>
        <v>23.541</v>
      </c>
      <c r="AI25" s="75">
        <f>PXIL!L25</f>
        <v>0</v>
      </c>
      <c r="AJ25" s="75">
        <f>PXIL!R25</f>
        <v>0</v>
      </c>
      <c r="AK25" s="75">
        <f>RTM_IEX!L25</f>
        <v>1.06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8.69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0.19674044229217114</v>
      </c>
      <c r="AD26">
        <f t="shared" si="1"/>
        <v>18.343259557707832</v>
      </c>
      <c r="AE26">
        <f>'IDT-1'!D26</f>
        <v>0</v>
      </c>
      <c r="AF26" s="26"/>
      <c r="AG26">
        <f t="shared" si="2"/>
        <v>18.343259557707832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-1.9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8.69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0.17987200000000003</v>
      </c>
      <c r="AD27">
        <f t="shared" si="1"/>
        <v>20.260128000000002</v>
      </c>
      <c r="AE27">
        <f>'IDT-1'!D27</f>
        <v>0</v>
      </c>
      <c r="AF27" s="26"/>
      <c r="AG27">
        <f t="shared" si="2"/>
        <v>20.260128000000002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8.69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0.17987200000000003</v>
      </c>
      <c r="AD28">
        <f t="shared" si="1"/>
        <v>20.260128000000002</v>
      </c>
      <c r="AE28">
        <f>'IDT-1'!D28</f>
        <v>0</v>
      </c>
      <c r="AF28" s="26"/>
      <c r="AG28">
        <f t="shared" si="2"/>
        <v>20.260128000000002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8.69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0.17987200000000003</v>
      </c>
      <c r="AD29">
        <f t="shared" si="1"/>
        <v>20.260128000000002</v>
      </c>
      <c r="AE29">
        <f>'IDT-1'!D29</f>
        <v>0</v>
      </c>
      <c r="AF29" s="26"/>
      <c r="AG29">
        <f t="shared" si="2"/>
        <v>20.260128000000002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8.69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0.17987200000000003</v>
      </c>
      <c r="AD30">
        <f t="shared" si="1"/>
        <v>20.260128000000002</v>
      </c>
      <c r="AE30">
        <f>'IDT-1'!D30</f>
        <v>0</v>
      </c>
      <c r="AF30" s="26"/>
      <c r="AG30">
        <f t="shared" si="2"/>
        <v>20.260128000000002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0</v>
      </c>
      <c r="I31">
        <f>Bawana_NG!R31</f>
        <v>8.69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0.24112000000000003</v>
      </c>
      <c r="AD31">
        <f t="shared" si="1"/>
        <v>27.158880000000003</v>
      </c>
      <c r="AE31">
        <f>'IDT-1'!D31</f>
        <v>0</v>
      </c>
      <c r="AF31" s="26"/>
      <c r="AG31">
        <f t="shared" si="2"/>
        <v>27.158880000000003</v>
      </c>
      <c r="AI31" s="75">
        <f>PXIL!L31</f>
        <v>0</v>
      </c>
      <c r="AJ31" s="75">
        <f>PXIL!R31</f>
        <v>0</v>
      </c>
      <c r="AK31" s="75">
        <f>RTM_IEX!L31</f>
        <v>6.96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8.69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0.17987200000000003</v>
      </c>
      <c r="AD32">
        <f t="shared" si="1"/>
        <v>20.260128000000002</v>
      </c>
      <c r="AE32">
        <f>'IDT-1'!D32</f>
        <v>0</v>
      </c>
      <c r="AF32" s="26"/>
      <c r="AG32">
        <f t="shared" si="2"/>
        <v>20.260128000000002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8.69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0.17987200000000003</v>
      </c>
      <c r="AD33">
        <f t="shared" si="1"/>
        <v>20.260128000000002</v>
      </c>
      <c r="AE33">
        <f>'IDT-1'!D33</f>
        <v>0</v>
      </c>
      <c r="AF33" s="26"/>
      <c r="AG33">
        <f t="shared" si="2"/>
        <v>20.260128000000002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8.69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0.17987200000000003</v>
      </c>
      <c r="AD34">
        <f t="shared" si="1"/>
        <v>20.260128000000002</v>
      </c>
      <c r="AE34">
        <f>'IDT-1'!D34</f>
        <v>0</v>
      </c>
      <c r="AF34" s="26"/>
      <c r="AG34">
        <f t="shared" si="2"/>
        <v>20.260128000000002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8.69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0.22246400000000002</v>
      </c>
      <c r="AD35">
        <f t="shared" si="1"/>
        <v>25.057536000000002</v>
      </c>
      <c r="AE35">
        <f>'IDT-1'!D35</f>
        <v>0</v>
      </c>
      <c r="AF35" s="26"/>
      <c r="AG35">
        <f t="shared" si="2"/>
        <v>25.057536000000002</v>
      </c>
      <c r="AI35" s="75">
        <f>PXIL!L35</f>
        <v>0</v>
      </c>
      <c r="AJ35" s="75">
        <f>PXIL!R35</f>
        <v>0</v>
      </c>
      <c r="AK35" s="75">
        <f>RTM_IEX!L35</f>
        <v>4.84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8.69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0.22756800000000005</v>
      </c>
      <c r="AD36">
        <f t="shared" si="1"/>
        <v>25.632431999999998</v>
      </c>
      <c r="AE36">
        <f>'IDT-1'!D36</f>
        <v>0</v>
      </c>
      <c r="AF36" s="26"/>
      <c r="AG36">
        <f t="shared" si="2"/>
        <v>25.632431999999998</v>
      </c>
      <c r="AI36" s="75">
        <f>PXIL!L36</f>
        <v>0</v>
      </c>
      <c r="AJ36" s="75">
        <f>PXIL!R36</f>
        <v>0</v>
      </c>
      <c r="AK36" s="75">
        <f>RTM_IEX!L36</f>
        <v>5.42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0</v>
      </c>
      <c r="I37">
        <f>Bawana_NG!R37</f>
        <v>8.69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0.25564000000000003</v>
      </c>
      <c r="AD37">
        <f t="shared" si="1"/>
        <v>28.794360000000001</v>
      </c>
      <c r="AE37">
        <f>'IDT-1'!D37</f>
        <v>0</v>
      </c>
      <c r="AF37" s="26"/>
      <c r="AG37">
        <f t="shared" si="2"/>
        <v>28.794360000000001</v>
      </c>
      <c r="AI37" s="75">
        <f>PXIL!L37</f>
        <v>0</v>
      </c>
      <c r="AJ37" s="75">
        <f>PXIL!R37</f>
        <v>0</v>
      </c>
      <c r="AK37" s="75">
        <f>RTM_IEX!L37</f>
        <v>8.61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8.69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0.20539200000000002</v>
      </c>
      <c r="AD38">
        <f t="shared" si="1"/>
        <v>23.134608</v>
      </c>
      <c r="AE38">
        <f>'IDT-1'!D38</f>
        <v>0</v>
      </c>
      <c r="AF38" s="26"/>
      <c r="AG38">
        <f t="shared" si="2"/>
        <v>23.134608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8.69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0.24288000000000004</v>
      </c>
      <c r="AD39">
        <f t="shared" si="1"/>
        <v>27.357120000000002</v>
      </c>
      <c r="AE39">
        <f>'IDT-1'!D39</f>
        <v>0</v>
      </c>
      <c r="AF39" s="26"/>
      <c r="AG39">
        <f t="shared" si="2"/>
        <v>27.357120000000002</v>
      </c>
      <c r="AI39" s="75">
        <f>PXIL!L39</f>
        <v>0</v>
      </c>
      <c r="AJ39" s="75">
        <f>PXIL!R39</f>
        <v>0</v>
      </c>
      <c r="AK39" s="75">
        <f>RTM_IEX!L39</f>
        <v>7.16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8.69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0.24288000000000004</v>
      </c>
      <c r="AD40">
        <f t="shared" si="1"/>
        <v>27.357120000000002</v>
      </c>
      <c r="AE40">
        <f>'IDT-1'!D40</f>
        <v>0</v>
      </c>
      <c r="AF40" s="26"/>
      <c r="AG40">
        <f t="shared" si="2"/>
        <v>27.357120000000002</v>
      </c>
      <c r="AI40" s="75">
        <f>PXIL!L40</f>
        <v>0</v>
      </c>
      <c r="AJ40" s="75">
        <f>PXIL!R40</f>
        <v>0</v>
      </c>
      <c r="AK40" s="75">
        <f>RTM_IEX!L40</f>
        <v>7.16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</v>
      </c>
      <c r="I41">
        <f>Bawana_NG!R41</f>
        <v>8.69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0.24543200000000004</v>
      </c>
      <c r="AD41">
        <f t="shared" si="1"/>
        <v>27.644568</v>
      </c>
      <c r="AE41">
        <f>'IDT-1'!D41</f>
        <v>0</v>
      </c>
      <c r="AF41" s="26"/>
      <c r="AG41">
        <f t="shared" si="2"/>
        <v>27.644568</v>
      </c>
      <c r="AI41" s="75">
        <f>PXIL!L41</f>
        <v>0</v>
      </c>
      <c r="AJ41" s="75">
        <f>PXIL!R41</f>
        <v>0</v>
      </c>
      <c r="AK41" s="75">
        <f>RTM_IEX!L41</f>
        <v>7.45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</v>
      </c>
      <c r="I42">
        <f>Bawana_NG!R42</f>
        <v>8.69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0.24877600000000005</v>
      </c>
      <c r="AD42">
        <f t="shared" si="1"/>
        <v>28.021224000000004</v>
      </c>
      <c r="AE42">
        <f>'IDT-1'!D42</f>
        <v>0</v>
      </c>
      <c r="AF42" s="26"/>
      <c r="AG42">
        <f t="shared" si="2"/>
        <v>28.021224000000004</v>
      </c>
      <c r="AI42" s="75">
        <f>PXIL!L42</f>
        <v>0</v>
      </c>
      <c r="AJ42" s="75">
        <f>PXIL!R42</f>
        <v>0</v>
      </c>
      <c r="AK42" s="75">
        <f>RTM_IEX!L42</f>
        <v>7.83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0</v>
      </c>
      <c r="I43">
        <f>Bawana_NG!R43</f>
        <v>8.5500000000000007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0.27227200000000001</v>
      </c>
      <c r="AD43">
        <f t="shared" si="1"/>
        <v>30.667728</v>
      </c>
      <c r="AE43">
        <f>'IDT-1'!D43</f>
        <v>0</v>
      </c>
      <c r="AF43" s="26"/>
      <c r="AG43">
        <f t="shared" si="2"/>
        <v>30.667728</v>
      </c>
      <c r="AI43" s="75">
        <f>PXIL!L43</f>
        <v>0</v>
      </c>
      <c r="AJ43" s="75">
        <f>PXIL!R43</f>
        <v>0</v>
      </c>
      <c r="AK43" s="75">
        <f>RTM_IEX!L43</f>
        <v>10.64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8.5500000000000007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0.22290400000000002</v>
      </c>
      <c r="AD44">
        <f t="shared" si="1"/>
        <v>25.107096000000002</v>
      </c>
      <c r="AE44">
        <f>'IDT-1'!D44</f>
        <v>0</v>
      </c>
      <c r="AF44" s="26"/>
      <c r="AG44">
        <f t="shared" si="2"/>
        <v>25.107096000000002</v>
      </c>
      <c r="AI44" s="75">
        <f>PXIL!L44</f>
        <v>0</v>
      </c>
      <c r="AJ44" s="75">
        <f>PXIL!R44</f>
        <v>0</v>
      </c>
      <c r="AK44" s="75">
        <f>RTM_IEX!L44</f>
        <v>5.03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0.17</v>
      </c>
      <c r="I45">
        <f>Bawana_NG!R45</f>
        <v>8.5500000000000007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0.24648800000000004</v>
      </c>
      <c r="AD45">
        <f t="shared" si="1"/>
        <v>27.763512000000002</v>
      </c>
      <c r="AE45">
        <f>'IDT-1'!D45</f>
        <v>0</v>
      </c>
      <c r="AF45" s="26"/>
      <c r="AG45">
        <f t="shared" si="2"/>
        <v>27.763512000000002</v>
      </c>
      <c r="AI45" s="75">
        <f>PXIL!L45</f>
        <v>0</v>
      </c>
      <c r="AJ45" s="75">
        <f>PXIL!R45</f>
        <v>0</v>
      </c>
      <c r="AK45" s="75">
        <f>RTM_IEX!L45</f>
        <v>7.54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</v>
      </c>
      <c r="I46">
        <f>Bawana_NG!R46</f>
        <v>8.5500000000000007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0.24587200000000003</v>
      </c>
      <c r="AD46">
        <f t="shared" si="1"/>
        <v>27.694128000000003</v>
      </c>
      <c r="AE46">
        <f>'IDT-1'!D46</f>
        <v>0</v>
      </c>
      <c r="AF46" s="26"/>
      <c r="AG46">
        <f t="shared" si="2"/>
        <v>27.694128000000003</v>
      </c>
      <c r="AI46" s="75">
        <f>PXIL!L46</f>
        <v>0</v>
      </c>
      <c r="AJ46" s="75">
        <f>PXIL!R46</f>
        <v>0</v>
      </c>
      <c r="AK46" s="75">
        <f>RTM_IEX!L46</f>
        <v>7.64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8.5500000000000007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0.24420000000000003</v>
      </c>
      <c r="AD47">
        <f t="shared" si="1"/>
        <v>27.505800000000001</v>
      </c>
      <c r="AE47">
        <f>'IDT-1'!D47</f>
        <v>0</v>
      </c>
      <c r="AF47" s="26"/>
      <c r="AG47">
        <f t="shared" si="2"/>
        <v>27.505800000000001</v>
      </c>
      <c r="AI47" s="75">
        <f>PXIL!L47</f>
        <v>0</v>
      </c>
      <c r="AJ47" s="75">
        <f>PXIL!R47</f>
        <v>0</v>
      </c>
      <c r="AK47" s="75">
        <f>RTM_IEX!L47</f>
        <v>7.45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</v>
      </c>
      <c r="I48">
        <f>Bawana_NG!R48</f>
        <v>8.5500000000000007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0.24244000000000004</v>
      </c>
      <c r="AD48">
        <f t="shared" si="1"/>
        <v>27.307560000000002</v>
      </c>
      <c r="AE48">
        <f>'IDT-1'!D48</f>
        <v>0</v>
      </c>
      <c r="AF48" s="26"/>
      <c r="AG48">
        <f t="shared" si="2"/>
        <v>27.307560000000002</v>
      </c>
      <c r="AI48" s="75">
        <f>PXIL!L48</f>
        <v>0</v>
      </c>
      <c r="AJ48" s="75">
        <f>PXIL!R48</f>
        <v>0</v>
      </c>
      <c r="AK48" s="75">
        <f>RTM_IEX!L48</f>
        <v>7.25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8.5500000000000007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0.27315200000000006</v>
      </c>
      <c r="AD49">
        <f t="shared" si="1"/>
        <v>30.766848</v>
      </c>
      <c r="AE49">
        <f>'IDT-1'!D49</f>
        <v>0</v>
      </c>
      <c r="AF49" s="26"/>
      <c r="AG49">
        <f t="shared" si="2"/>
        <v>30.766848</v>
      </c>
      <c r="AI49" s="75">
        <f>PXIL!L49</f>
        <v>0</v>
      </c>
      <c r="AJ49" s="75">
        <f>PXIL!R49</f>
        <v>0</v>
      </c>
      <c r="AK49" s="75">
        <f>RTM_IEX!L49</f>
        <v>10.74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8.5500000000000007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0.22545600000000002</v>
      </c>
      <c r="AD50">
        <f t="shared" si="1"/>
        <v>25.394544</v>
      </c>
      <c r="AE50">
        <f>'IDT-1'!D50</f>
        <v>0</v>
      </c>
      <c r="AF50" s="26"/>
      <c r="AG50">
        <f t="shared" si="2"/>
        <v>25.394544</v>
      </c>
      <c r="AI50" s="75">
        <f>PXIL!L50</f>
        <v>0</v>
      </c>
      <c r="AJ50" s="75">
        <f>PXIL!R50</f>
        <v>0</v>
      </c>
      <c r="AK50" s="75">
        <f>RTM_IEX!L50</f>
        <v>5.32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8.27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0.24684</v>
      </c>
      <c r="AD51">
        <f t="shared" si="1"/>
        <v>27.803159999999998</v>
      </c>
      <c r="AE51">
        <f>'IDT-1'!D51</f>
        <v>0</v>
      </c>
      <c r="AF51" s="26"/>
      <c r="AG51">
        <f t="shared" si="2"/>
        <v>27.803159999999998</v>
      </c>
      <c r="AI51" s="75">
        <f>PXIL!L51</f>
        <v>0</v>
      </c>
      <c r="AJ51" s="75">
        <f>PXIL!R51</f>
        <v>0</v>
      </c>
      <c r="AK51" s="75">
        <f>RTM_IEX!L51</f>
        <v>8.0299999999999994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8.27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0.24684</v>
      </c>
      <c r="AD52">
        <f t="shared" si="1"/>
        <v>27.803159999999998</v>
      </c>
      <c r="AE52">
        <f>'IDT-1'!D52</f>
        <v>0</v>
      </c>
      <c r="AF52" s="26"/>
      <c r="AG52">
        <f t="shared" si="2"/>
        <v>27.803159999999998</v>
      </c>
      <c r="AI52" s="75">
        <f>PXIL!L52</f>
        <v>0</v>
      </c>
      <c r="AJ52" s="75">
        <f>PXIL!R52</f>
        <v>0</v>
      </c>
      <c r="AK52" s="75">
        <f>RTM_IEX!L52</f>
        <v>8.0299999999999994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8.27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0.24596000000000001</v>
      </c>
      <c r="AD53">
        <f t="shared" si="1"/>
        <v>27.704039999999999</v>
      </c>
      <c r="AE53">
        <f>'IDT-1'!D53</f>
        <v>0</v>
      </c>
      <c r="AF53" s="26"/>
      <c r="AG53">
        <f t="shared" si="2"/>
        <v>27.704039999999999</v>
      </c>
      <c r="AI53" s="75">
        <f>PXIL!L53</f>
        <v>0</v>
      </c>
      <c r="AJ53" s="75">
        <f>PXIL!R53</f>
        <v>0</v>
      </c>
      <c r="AK53" s="75">
        <f>RTM_IEX!L53</f>
        <v>7.93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8.27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0.176176</v>
      </c>
      <c r="AD54">
        <f t="shared" si="1"/>
        <v>19.843823999999998</v>
      </c>
      <c r="AE54">
        <f>'IDT-1'!D54</f>
        <v>0</v>
      </c>
      <c r="AF54" s="26"/>
      <c r="AG54">
        <f t="shared" si="2"/>
        <v>19.843823999999998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8.27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0.274032</v>
      </c>
      <c r="AD55">
        <f t="shared" si="1"/>
        <v>30.865968000000002</v>
      </c>
      <c r="AE55">
        <f>'IDT-1'!D55</f>
        <v>0</v>
      </c>
      <c r="AF55" s="26"/>
      <c r="AG55">
        <f t="shared" si="2"/>
        <v>30.865968000000002</v>
      </c>
      <c r="AI55" s="75">
        <f>PXIL!L55</f>
        <v>0</v>
      </c>
      <c r="AJ55" s="75">
        <f>PXIL!R55</f>
        <v>0</v>
      </c>
      <c r="AK55" s="75">
        <f>RTM_IEX!L55</f>
        <v>11.12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8.27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0.22132000000000002</v>
      </c>
      <c r="AD56">
        <f t="shared" si="1"/>
        <v>24.92868</v>
      </c>
      <c r="AE56">
        <f>'IDT-1'!D56</f>
        <v>0</v>
      </c>
      <c r="AF56" s="26"/>
      <c r="AG56">
        <f t="shared" si="2"/>
        <v>24.92868</v>
      </c>
      <c r="AI56" s="75">
        <f>PXIL!L56</f>
        <v>0</v>
      </c>
      <c r="AJ56" s="75">
        <f>PXIL!R56</f>
        <v>0</v>
      </c>
      <c r="AK56" s="75">
        <f>RTM_IEX!L56</f>
        <v>5.13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8.27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0.24428800000000001</v>
      </c>
      <c r="AD57">
        <f t="shared" si="1"/>
        <v>27.515711999999997</v>
      </c>
      <c r="AE57">
        <f>'IDT-1'!D57</f>
        <v>0</v>
      </c>
      <c r="AF57" s="26"/>
      <c r="AG57">
        <f t="shared" si="2"/>
        <v>27.515711999999997</v>
      </c>
      <c r="AI57" s="75">
        <f>PXIL!L57</f>
        <v>0</v>
      </c>
      <c r="AJ57" s="75">
        <f>PXIL!R57</f>
        <v>0</v>
      </c>
      <c r="AK57" s="75">
        <f>RTM_IEX!L57</f>
        <v>7.74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8.27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0.23575199999999999</v>
      </c>
      <c r="AD58">
        <f t="shared" si="1"/>
        <v>26.554247999999998</v>
      </c>
      <c r="AE58">
        <f>'IDT-1'!D58</f>
        <v>0</v>
      </c>
      <c r="AF58" s="26"/>
      <c r="AG58">
        <f t="shared" si="2"/>
        <v>26.554247999999998</v>
      </c>
      <c r="AI58" s="75">
        <f>PXIL!L58</f>
        <v>0</v>
      </c>
      <c r="AJ58" s="75">
        <f>PXIL!R58</f>
        <v>0</v>
      </c>
      <c r="AK58" s="75">
        <f>RTM_IEX!L58</f>
        <v>6.77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8.27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0.23575199999999999</v>
      </c>
      <c r="AD59">
        <f t="shared" si="1"/>
        <v>26.554247999999998</v>
      </c>
      <c r="AE59">
        <f>'IDT-1'!D59</f>
        <v>0</v>
      </c>
      <c r="AF59" s="26"/>
      <c r="AG59">
        <f t="shared" si="2"/>
        <v>26.554247999999998</v>
      </c>
      <c r="AI59" s="75">
        <f>PXIL!L59</f>
        <v>0</v>
      </c>
      <c r="AJ59" s="75">
        <f>PXIL!R59</f>
        <v>0</v>
      </c>
      <c r="AK59" s="75">
        <f>RTM_IEX!L59</f>
        <v>6.77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8.27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0.24428800000000001</v>
      </c>
      <c r="AD60">
        <f t="shared" si="1"/>
        <v>27.515711999999997</v>
      </c>
      <c r="AE60">
        <f>'IDT-1'!D60</f>
        <v>0</v>
      </c>
      <c r="AF60" s="26"/>
      <c r="AG60">
        <f t="shared" si="2"/>
        <v>27.515711999999997</v>
      </c>
      <c r="AI60" s="75">
        <f>PXIL!L60</f>
        <v>0</v>
      </c>
      <c r="AJ60" s="75">
        <f>PXIL!R60</f>
        <v>0</v>
      </c>
      <c r="AK60" s="75">
        <f>RTM_IEX!L60</f>
        <v>7.74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8.27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0.274032</v>
      </c>
      <c r="AD61">
        <f t="shared" si="1"/>
        <v>30.865968000000002</v>
      </c>
      <c r="AE61">
        <f>'IDT-1'!D61</f>
        <v>0</v>
      </c>
      <c r="AF61" s="26"/>
      <c r="AG61">
        <f t="shared" si="2"/>
        <v>30.865968000000002</v>
      </c>
      <c r="AI61" s="75">
        <f>PXIL!L61</f>
        <v>0</v>
      </c>
      <c r="AJ61" s="75">
        <f>PXIL!R61</f>
        <v>0</v>
      </c>
      <c r="AK61" s="75">
        <f>RTM_IEX!L61</f>
        <v>11.12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8.27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0.227216</v>
      </c>
      <c r="AD62">
        <f t="shared" si="1"/>
        <v>25.592784000000002</v>
      </c>
      <c r="AE62">
        <f>'IDT-1'!D62</f>
        <v>0</v>
      </c>
      <c r="AF62" s="26"/>
      <c r="AG62">
        <f t="shared" si="2"/>
        <v>25.592784000000002</v>
      </c>
      <c r="AI62" s="75">
        <f>PXIL!L62</f>
        <v>0</v>
      </c>
      <c r="AJ62" s="75">
        <f>PXIL!R62</f>
        <v>0</v>
      </c>
      <c r="AK62" s="75">
        <f>RTM_IEX!L62</f>
        <v>5.8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8.27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0.24428800000000001</v>
      </c>
      <c r="AD63">
        <f t="shared" si="1"/>
        <v>27.515711999999997</v>
      </c>
      <c r="AE63">
        <f>'IDT-1'!D63</f>
        <v>0</v>
      </c>
      <c r="AF63" s="26"/>
      <c r="AG63">
        <f t="shared" si="2"/>
        <v>27.515711999999997</v>
      </c>
      <c r="AI63" s="75">
        <f>PXIL!L63</f>
        <v>0</v>
      </c>
      <c r="AJ63" s="75">
        <f>PXIL!R63</f>
        <v>0</v>
      </c>
      <c r="AK63" s="75">
        <f>RTM_IEX!L63</f>
        <v>7.74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8.27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0.24428800000000001</v>
      </c>
      <c r="AD64">
        <f t="shared" si="1"/>
        <v>27.515711999999997</v>
      </c>
      <c r="AE64">
        <f>'IDT-1'!D64</f>
        <v>0</v>
      </c>
      <c r="AF64" s="26"/>
      <c r="AG64">
        <f t="shared" si="2"/>
        <v>27.515711999999997</v>
      </c>
      <c r="AI64" s="75">
        <f>PXIL!L64</f>
        <v>0</v>
      </c>
      <c r="AJ64" s="75">
        <f>PXIL!R64</f>
        <v>0</v>
      </c>
      <c r="AK64" s="75">
        <f>RTM_IEX!L64</f>
        <v>7.74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8.27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0.24428800000000001</v>
      </c>
      <c r="AD65">
        <f t="shared" si="1"/>
        <v>27.515711999999997</v>
      </c>
      <c r="AE65">
        <f>'IDT-1'!D65</f>
        <v>0</v>
      </c>
      <c r="AF65" s="26"/>
      <c r="AG65">
        <f t="shared" si="2"/>
        <v>27.515711999999997</v>
      </c>
      <c r="AI65" s="75">
        <f>PXIL!L65</f>
        <v>0</v>
      </c>
      <c r="AJ65" s="75">
        <f>PXIL!R65</f>
        <v>0</v>
      </c>
      <c r="AK65" s="75">
        <f>RTM_IEX!L65</f>
        <v>7.74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8.27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0.25273600000000002</v>
      </c>
      <c r="AD66">
        <f t="shared" si="1"/>
        <v>28.467264</v>
      </c>
      <c r="AE66">
        <f>'IDT-1'!D66</f>
        <v>0</v>
      </c>
      <c r="AF66" s="26"/>
      <c r="AG66">
        <f t="shared" si="2"/>
        <v>28.467264</v>
      </c>
      <c r="AI66" s="75">
        <f>PXIL!L66</f>
        <v>0</v>
      </c>
      <c r="AJ66" s="75">
        <f>PXIL!R66</f>
        <v>0</v>
      </c>
      <c r="AK66" s="75">
        <f>RTM_IEX!L66</f>
        <v>8.6999999999999993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3.79</v>
      </c>
      <c r="I67">
        <f>Bawana_NG!R67</f>
        <v>8.27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0.26910400000000001</v>
      </c>
      <c r="AD67">
        <f t="shared" si="1"/>
        <v>30.310896</v>
      </c>
      <c r="AE67">
        <f>'IDT-1'!D67</f>
        <v>0</v>
      </c>
      <c r="AF67" s="26"/>
      <c r="AG67">
        <f t="shared" si="2"/>
        <v>30.310896</v>
      </c>
      <c r="AI67" s="75">
        <f>PXIL!L67</f>
        <v>0</v>
      </c>
      <c r="AJ67" s="75">
        <f>PXIL!R67</f>
        <v>0</v>
      </c>
      <c r="AK67" s="75">
        <f>RTM_IEX!L67</f>
        <v>6.77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8.27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0.176176</v>
      </c>
      <c r="AD68">
        <f t="shared" ref="AD68:AD98" si="4">SUM(B68:AB68,AI68:AR68)-AC68</f>
        <v>19.843823999999998</v>
      </c>
      <c r="AE68">
        <f>'IDT-1'!D68</f>
        <v>0</v>
      </c>
      <c r="AF68" s="26"/>
      <c r="AG68">
        <f t="shared" ref="AG68:AG98" si="5">SUM(AD68:AF68)</f>
        <v>19.843823999999998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8.27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0.176176</v>
      </c>
      <c r="AD69">
        <f t="shared" si="4"/>
        <v>19.843823999999998</v>
      </c>
      <c r="AE69">
        <f>'IDT-1'!D69</f>
        <v>0</v>
      </c>
      <c r="AF69" s="26"/>
      <c r="AG69">
        <f t="shared" si="5"/>
        <v>19.843823999999998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8.27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0.176176</v>
      </c>
      <c r="AD70">
        <f t="shared" si="4"/>
        <v>19.843823999999998</v>
      </c>
      <c r="AE70">
        <f>'IDT-1'!D70</f>
        <v>0</v>
      </c>
      <c r="AF70" s="26"/>
      <c r="AG70">
        <f t="shared" si="5"/>
        <v>19.843823999999998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8.41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0.17740800000000001</v>
      </c>
      <c r="AD71">
        <f t="shared" si="4"/>
        <v>19.982592</v>
      </c>
      <c r="AE71">
        <f>'IDT-1'!D71</f>
        <v>0</v>
      </c>
      <c r="AF71" s="26"/>
      <c r="AG71">
        <f t="shared" si="5"/>
        <v>19.982592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8.41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0.17740800000000001</v>
      </c>
      <c r="AD72">
        <f t="shared" si="4"/>
        <v>19.982592</v>
      </c>
      <c r="AE72">
        <f>'IDT-1'!D72</f>
        <v>0</v>
      </c>
      <c r="AF72" s="26"/>
      <c r="AG72">
        <f t="shared" si="5"/>
        <v>19.982592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3.1799999999999997</v>
      </c>
      <c r="I73">
        <f>Bawana_NG!R73</f>
        <v>8.41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0.25220800000000004</v>
      </c>
      <c r="AD73">
        <f t="shared" si="4"/>
        <v>28.407792000000001</v>
      </c>
      <c r="AE73">
        <f>'IDT-1'!D73</f>
        <v>0</v>
      </c>
      <c r="AF73" s="26"/>
      <c r="AG73">
        <f t="shared" si="5"/>
        <v>28.407792000000001</v>
      </c>
      <c r="AI73" s="75">
        <f>PXIL!L73</f>
        <v>0</v>
      </c>
      <c r="AJ73" s="75">
        <f>PXIL!R73</f>
        <v>0</v>
      </c>
      <c r="AK73" s="75">
        <f>RTM_IEX!L73</f>
        <v>5.32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8.41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0.17740800000000001</v>
      </c>
      <c r="AD74">
        <f t="shared" si="4"/>
        <v>19.982592</v>
      </c>
      <c r="AE74">
        <f>'IDT-1'!D74</f>
        <v>0</v>
      </c>
      <c r="AF74" s="26"/>
      <c r="AG74">
        <f t="shared" si="5"/>
        <v>19.982592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8.41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0.17740800000000001</v>
      </c>
      <c r="AD75">
        <f t="shared" si="4"/>
        <v>19.982592</v>
      </c>
      <c r="AE75">
        <f>'IDT-1'!D75</f>
        <v>0</v>
      </c>
      <c r="AF75" s="26"/>
      <c r="AG75">
        <f t="shared" si="5"/>
        <v>19.982592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</v>
      </c>
      <c r="I76">
        <f>Bawana_NG!R76</f>
        <v>8.41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0.17740800000000001</v>
      </c>
      <c r="AD76">
        <f t="shared" si="4"/>
        <v>19.982592</v>
      </c>
      <c r="AE76">
        <f>'IDT-1'!D76</f>
        <v>0</v>
      </c>
      <c r="AF76" s="26"/>
      <c r="AG76">
        <f t="shared" si="5"/>
        <v>19.982592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</v>
      </c>
      <c r="I77">
        <f>Bawana_NG!R77</f>
        <v>8.41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0.17740800000000001</v>
      </c>
      <c r="AD77">
        <f t="shared" si="4"/>
        <v>19.982592</v>
      </c>
      <c r="AE77">
        <f>'IDT-1'!D77</f>
        <v>0</v>
      </c>
      <c r="AF77" s="26"/>
      <c r="AG77">
        <f t="shared" si="5"/>
        <v>19.982592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</v>
      </c>
      <c r="I78">
        <f>Bawana_NG!R78</f>
        <v>8.41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0.17740800000000001</v>
      </c>
      <c r="AD78">
        <f t="shared" si="4"/>
        <v>19.982592</v>
      </c>
      <c r="AE78">
        <f>'IDT-1'!D78</f>
        <v>0</v>
      </c>
      <c r="AF78" s="26"/>
      <c r="AG78">
        <f t="shared" si="5"/>
        <v>19.982592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3.68</v>
      </c>
      <c r="I79">
        <f>Bawana_NG!R79</f>
        <v>8.41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0.25229600000000002</v>
      </c>
      <c r="AD79">
        <f t="shared" si="4"/>
        <v>28.417704000000001</v>
      </c>
      <c r="AE79">
        <f>'IDT-1'!D79</f>
        <v>0</v>
      </c>
      <c r="AF79" s="26"/>
      <c r="AG79">
        <f t="shared" si="5"/>
        <v>28.417704000000001</v>
      </c>
      <c r="AI79" s="75">
        <f>PXIL!L79</f>
        <v>0</v>
      </c>
      <c r="AJ79" s="75">
        <f>PXIL!R79</f>
        <v>0</v>
      </c>
      <c r="AK79" s="75">
        <f>RTM_IEX!L79</f>
        <v>4.83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8.41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0.17740800000000001</v>
      </c>
      <c r="AD80">
        <f t="shared" si="4"/>
        <v>19.982592</v>
      </c>
      <c r="AE80">
        <f>'IDT-1'!D80</f>
        <v>0</v>
      </c>
      <c r="AF80" s="26"/>
      <c r="AG80">
        <f t="shared" si="5"/>
        <v>19.982592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8.41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0.17740800000000001</v>
      </c>
      <c r="AD81">
        <f t="shared" si="4"/>
        <v>19.982592</v>
      </c>
      <c r="AE81">
        <f>'IDT-1'!D81</f>
        <v>0</v>
      </c>
      <c r="AF81" s="26"/>
      <c r="AG81">
        <f t="shared" si="5"/>
        <v>19.982592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8.41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0.17740800000000001</v>
      </c>
      <c r="AD82">
        <f t="shared" si="4"/>
        <v>19.982592</v>
      </c>
      <c r="AE82">
        <f>'IDT-1'!D82</f>
        <v>0</v>
      </c>
      <c r="AF82" s="26"/>
      <c r="AG82">
        <f t="shared" si="5"/>
        <v>19.982592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8.5500000000000007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0.17864000000000002</v>
      </c>
      <c r="AD83">
        <f t="shared" si="4"/>
        <v>20.121359999999999</v>
      </c>
      <c r="AE83">
        <f>'IDT-1'!D83</f>
        <v>0</v>
      </c>
      <c r="AF83" s="26"/>
      <c r="AG83">
        <f t="shared" si="5"/>
        <v>20.121359999999999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8.5500000000000007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0.17864000000000002</v>
      </c>
      <c r="AD84">
        <f t="shared" si="4"/>
        <v>20.121359999999999</v>
      </c>
      <c r="AE84">
        <f>'IDT-1'!D84</f>
        <v>0</v>
      </c>
      <c r="AF84" s="26"/>
      <c r="AG84">
        <f t="shared" si="5"/>
        <v>20.121359999999999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3.68</v>
      </c>
      <c r="I85">
        <f>Bawana_NG!R85</f>
        <v>8.5500000000000007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0.24930400000000003</v>
      </c>
      <c r="AD85">
        <f t="shared" si="4"/>
        <v>28.080696</v>
      </c>
      <c r="AE85">
        <f>'IDT-1'!D85</f>
        <v>0</v>
      </c>
      <c r="AF85" s="26"/>
      <c r="AG85">
        <f t="shared" si="5"/>
        <v>28.080696</v>
      </c>
      <c r="AI85" s="75">
        <f>PXIL!L85</f>
        <v>0</v>
      </c>
      <c r="AJ85" s="75">
        <f>PXIL!R85</f>
        <v>0</v>
      </c>
      <c r="AK85" s="75">
        <f>RTM_IEX!L85</f>
        <v>4.3499999999999996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8.5500000000000007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0.17864000000000002</v>
      </c>
      <c r="AD86">
        <f t="shared" si="4"/>
        <v>20.121359999999999</v>
      </c>
      <c r="AE86">
        <f>'IDT-1'!D86</f>
        <v>0</v>
      </c>
      <c r="AF86" s="26"/>
      <c r="AG86">
        <f t="shared" si="5"/>
        <v>20.121359999999999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8.5500000000000007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0.17864000000000002</v>
      </c>
      <c r="AD87">
        <f t="shared" si="4"/>
        <v>20.121359999999999</v>
      </c>
      <c r="AE87">
        <f>'IDT-1'!D87</f>
        <v>0</v>
      </c>
      <c r="AF87" s="26"/>
      <c r="AG87">
        <f t="shared" si="5"/>
        <v>20.121359999999999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8.5500000000000007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0.17864000000000002</v>
      </c>
      <c r="AD88">
        <f t="shared" si="4"/>
        <v>20.121359999999999</v>
      </c>
      <c r="AE88">
        <f>'IDT-1'!D88</f>
        <v>0</v>
      </c>
      <c r="AF88" s="26"/>
      <c r="AG88">
        <f t="shared" si="5"/>
        <v>20.121359999999999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8.5500000000000007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0.17864000000000002</v>
      </c>
      <c r="AD89">
        <f t="shared" si="4"/>
        <v>20.121359999999999</v>
      </c>
      <c r="AE89">
        <f>'IDT-1'!D89</f>
        <v>0</v>
      </c>
      <c r="AF89" s="26"/>
      <c r="AG89">
        <f t="shared" si="5"/>
        <v>20.121359999999999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8.5500000000000007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0.17864000000000002</v>
      </c>
      <c r="AD90">
        <f t="shared" si="4"/>
        <v>20.121359999999999</v>
      </c>
      <c r="AE90">
        <f>'IDT-1'!D90</f>
        <v>0</v>
      </c>
      <c r="AF90" s="26"/>
      <c r="AG90">
        <f t="shared" si="5"/>
        <v>20.121359999999999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3.13</v>
      </c>
      <c r="I91">
        <f>Bawana_NG!R91</f>
        <v>8.69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0.23293600000000003</v>
      </c>
      <c r="AD91">
        <f t="shared" si="4"/>
        <v>26.237064</v>
      </c>
      <c r="AE91">
        <f>'IDT-1'!D91</f>
        <v>0</v>
      </c>
      <c r="AF91" s="26"/>
      <c r="AG91">
        <f t="shared" si="5"/>
        <v>26.237064</v>
      </c>
      <c r="AI91" s="75">
        <f>PXIL!L91</f>
        <v>0</v>
      </c>
      <c r="AJ91" s="75">
        <f>PXIL!R91</f>
        <v>0</v>
      </c>
      <c r="AK91" s="75">
        <f>RTM_IEX!L91</f>
        <v>2.9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8.69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0.17987200000000003</v>
      </c>
      <c r="AD92">
        <f t="shared" si="4"/>
        <v>20.260128000000002</v>
      </c>
      <c r="AE92">
        <f>'IDT-1'!D92</f>
        <v>0</v>
      </c>
      <c r="AF92" s="26"/>
      <c r="AG92">
        <f t="shared" si="5"/>
        <v>20.260128000000002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8.69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0.17987200000000003</v>
      </c>
      <c r="AD93">
        <f t="shared" si="4"/>
        <v>20.260128000000002</v>
      </c>
      <c r="AE93">
        <f>'IDT-1'!D93</f>
        <v>0</v>
      </c>
      <c r="AF93" s="26"/>
      <c r="AG93">
        <f t="shared" si="5"/>
        <v>20.260128000000002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8.69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0.17987200000000003</v>
      </c>
      <c r="AD94">
        <f t="shared" si="4"/>
        <v>20.260128000000002</v>
      </c>
      <c r="AE94">
        <f>'IDT-1'!D94</f>
        <v>0</v>
      </c>
      <c r="AF94" s="26"/>
      <c r="AG94">
        <f t="shared" si="5"/>
        <v>20.260128000000002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</v>
      </c>
      <c r="I95">
        <f>Bawana_NG!R95</f>
        <v>8.69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0.17987200000000003</v>
      </c>
      <c r="AD95">
        <f t="shared" si="4"/>
        <v>20.260128000000002</v>
      </c>
      <c r="AE95">
        <f>'IDT-1'!D95</f>
        <v>0</v>
      </c>
      <c r="AF95" s="26"/>
      <c r="AG95">
        <f t="shared" si="5"/>
        <v>20.260128000000002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</v>
      </c>
      <c r="I96">
        <f>Bawana_NG!R96</f>
        <v>8.69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0.17987200000000003</v>
      </c>
      <c r="AD96">
        <f t="shared" si="4"/>
        <v>20.260128000000002</v>
      </c>
      <c r="AE96">
        <f>'IDT-1'!D96</f>
        <v>0</v>
      </c>
      <c r="AF96" s="26"/>
      <c r="AG96">
        <f t="shared" si="5"/>
        <v>20.260128000000002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1.8693323812923957</v>
      </c>
      <c r="I97">
        <f>Bawana_NG!R97</f>
        <v>8.69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0.2133061249553731</v>
      </c>
      <c r="AD97">
        <f t="shared" si="4"/>
        <v>24.026026256337023</v>
      </c>
      <c r="AE97">
        <f>'IDT-1'!D97</f>
        <v>0</v>
      </c>
      <c r="AF97" s="26"/>
      <c r="AG97">
        <f t="shared" si="5"/>
        <v>24.026026256337023</v>
      </c>
      <c r="AI97" s="75">
        <f>PXIL!L97</f>
        <v>0</v>
      </c>
      <c r="AJ97" s="75">
        <f>PXIL!R97</f>
        <v>0</v>
      </c>
      <c r="AK97" s="75">
        <f>RTM_IEX!L97</f>
        <v>1.93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8.69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0.17987200000000003</v>
      </c>
      <c r="AD98">
        <f t="shared" si="4"/>
        <v>20.260128000000002</v>
      </c>
      <c r="AE98">
        <f>'IDT-1'!D98</f>
        <v>0</v>
      </c>
      <c r="AF98" s="26"/>
      <c r="AG98">
        <f t="shared" si="5"/>
        <v>20.260128000000002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6.7521452290700825E-3</v>
      </c>
      <c r="I99">
        <f t="shared" si="6"/>
        <v>0.20434658389089022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4.9369138202911634E-3</v>
      </c>
      <c r="AD99">
        <f t="shared" si="6"/>
        <v>0.55286181529966927</v>
      </c>
      <c r="AE99">
        <f t="shared" ref="AE99:AR99" si="7">SUM(AE3:AE98)/4000</f>
        <v>0</v>
      </c>
      <c r="AG99">
        <f t="shared" si="7"/>
        <v>0.55286181529966927</v>
      </c>
      <c r="AI99">
        <f t="shared" si="7"/>
        <v>0</v>
      </c>
      <c r="AJ99">
        <f t="shared" si="7"/>
        <v>0</v>
      </c>
      <c r="AK99">
        <f t="shared" si="7"/>
        <v>6.6300000000000026E-2</v>
      </c>
      <c r="AL99">
        <f t="shared" si="7"/>
        <v>-1.6000000000000001E-3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44565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12.279836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0.1080625568</v>
      </c>
      <c r="AD3">
        <f>SUM(B3:AB3,AI3:AR3)-AC3</f>
        <v>12.171773443199999</v>
      </c>
      <c r="AE3">
        <v>0</v>
      </c>
      <c r="AF3" s="26"/>
      <c r="AG3">
        <f>SUM(AD3:AF3)</f>
        <v>12.171773443199999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12.349443000000001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0.10867509840000002</v>
      </c>
      <c r="AD4">
        <f t="shared" ref="AD4:AD67" si="1">SUM(B4:AB4,AI4:AR4)-AC4</f>
        <v>12.2407679016</v>
      </c>
      <c r="AE4">
        <v>0</v>
      </c>
      <c r="AF4" s="26"/>
      <c r="AG4">
        <f t="shared" ref="AG4:AG67" si="2">SUM(AD4:AF4)</f>
        <v>12.2407679016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10.850149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9.5481311200000002E-2</v>
      </c>
      <c r="AD5">
        <f t="shared" si="1"/>
        <v>10.7546676888</v>
      </c>
      <c r="AE5">
        <v>0</v>
      </c>
      <c r="AF5" s="26"/>
      <c r="AG5">
        <f t="shared" si="2"/>
        <v>10.7546676888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13.323518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0.1172469584</v>
      </c>
      <c r="AD6">
        <f t="shared" si="1"/>
        <v>13.206271041599999</v>
      </c>
      <c r="AE6">
        <v>0</v>
      </c>
      <c r="AF6" s="26"/>
      <c r="AG6">
        <f t="shared" si="2"/>
        <v>13.206271041599999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13.654658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0.1201609904</v>
      </c>
      <c r="AD7">
        <f t="shared" si="1"/>
        <v>13.534497009599999</v>
      </c>
      <c r="AE7">
        <v>0</v>
      </c>
      <c r="AF7" s="26"/>
      <c r="AG7">
        <f t="shared" si="2"/>
        <v>13.534497009599999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8.7623770000000007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7.7108917600000007E-2</v>
      </c>
      <c r="AD8">
        <f t="shared" si="1"/>
        <v>8.6852680824000004</v>
      </c>
      <c r="AE8">
        <v>0</v>
      </c>
      <c r="AF8" s="26"/>
      <c r="AG8">
        <f t="shared" si="2"/>
        <v>8.6852680824000004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12.961259999999999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0.114059088</v>
      </c>
      <c r="AD9">
        <f t="shared" si="1"/>
        <v>12.847200912</v>
      </c>
      <c r="AE9">
        <v>0</v>
      </c>
      <c r="AF9" s="26"/>
      <c r="AG9">
        <f t="shared" si="2"/>
        <v>12.847200912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12.735550999999999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0.1120728488</v>
      </c>
      <c r="AD10">
        <f t="shared" si="1"/>
        <v>12.623478151199999</v>
      </c>
      <c r="AE10">
        <v>0</v>
      </c>
      <c r="AF10" s="26"/>
      <c r="AG10">
        <f t="shared" si="2"/>
        <v>12.623478151199999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13.414927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0.11805135760000002</v>
      </c>
      <c r="AD11">
        <f t="shared" si="1"/>
        <v>13.2968756424</v>
      </c>
      <c r="AE11">
        <v>0</v>
      </c>
      <c r="AF11" s="26"/>
      <c r="AG11">
        <f t="shared" si="2"/>
        <v>13.2968756424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12.327025000000001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0.10847782000000002</v>
      </c>
      <c r="AD12">
        <f t="shared" si="1"/>
        <v>12.218547180000002</v>
      </c>
      <c r="AE12">
        <v>0</v>
      </c>
      <c r="AF12" s="26"/>
      <c r="AG12">
        <f t="shared" si="2"/>
        <v>12.218547180000002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13.358219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0.1175523272</v>
      </c>
      <c r="AD13">
        <f t="shared" si="1"/>
        <v>13.2406666728</v>
      </c>
      <c r="AE13">
        <v>0</v>
      </c>
      <c r="AF13" s="26"/>
      <c r="AG13">
        <f t="shared" si="2"/>
        <v>13.2406666728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12.744354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0.1121503152</v>
      </c>
      <c r="AD14">
        <f t="shared" si="1"/>
        <v>12.6322036848</v>
      </c>
      <c r="AE14">
        <v>0</v>
      </c>
      <c r="AF14" s="26"/>
      <c r="AG14">
        <f t="shared" si="2"/>
        <v>12.6322036848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11.511509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0.10130127920000001</v>
      </c>
      <c r="AD15">
        <f t="shared" si="1"/>
        <v>11.410207720800001</v>
      </c>
      <c r="AE15">
        <v>0</v>
      </c>
      <c r="AF15" s="26"/>
      <c r="AG15">
        <f t="shared" si="2"/>
        <v>11.410207720800001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14.504875999999999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1.35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0.13952290880000001</v>
      </c>
      <c r="AD16">
        <f t="shared" si="1"/>
        <v>15.715353091199999</v>
      </c>
      <c r="AE16">
        <v>0</v>
      </c>
      <c r="AF16" s="26"/>
      <c r="AG16">
        <f t="shared" si="2"/>
        <v>15.715353091199999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13.139676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0.1156291488</v>
      </c>
      <c r="AD17">
        <f t="shared" si="1"/>
        <v>13.0240468512</v>
      </c>
      <c r="AE17">
        <v>0</v>
      </c>
      <c r="AF17" s="26"/>
      <c r="AG17">
        <f t="shared" si="2"/>
        <v>13.0240468512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14.504875999999999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0.1531629088</v>
      </c>
      <c r="AD18">
        <f t="shared" si="1"/>
        <v>17.251713091199999</v>
      </c>
      <c r="AE18">
        <v>0</v>
      </c>
      <c r="AF18" s="26"/>
      <c r="AG18">
        <f t="shared" si="2"/>
        <v>17.251713091199999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13.860405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0.121971564</v>
      </c>
      <c r="AD19">
        <f t="shared" si="1"/>
        <v>13.738433435999999</v>
      </c>
      <c r="AE19">
        <v>0</v>
      </c>
      <c r="AF19" s="26"/>
      <c r="AG19">
        <f t="shared" si="2"/>
        <v>13.738433435999999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14.504875999999999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0.13952290880000001</v>
      </c>
      <c r="AD20">
        <f t="shared" si="1"/>
        <v>15.715353091199999</v>
      </c>
      <c r="AE20">
        <v>0</v>
      </c>
      <c r="AF20" s="26"/>
      <c r="AG20">
        <f t="shared" si="2"/>
        <v>15.715353091199999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14.504875999999999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2.13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0.14638690879999999</v>
      </c>
      <c r="AD21">
        <f t="shared" si="1"/>
        <v>16.488489091199998</v>
      </c>
      <c r="AE21">
        <v>0</v>
      </c>
      <c r="AF21" s="26"/>
      <c r="AG21">
        <f t="shared" si="2"/>
        <v>16.488489091199998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12.241655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0.10772656400000001</v>
      </c>
      <c r="AD22">
        <f t="shared" si="1"/>
        <v>12.133928436</v>
      </c>
      <c r="AE22">
        <v>0</v>
      </c>
      <c r="AF22" s="26"/>
      <c r="AG22">
        <f t="shared" si="2"/>
        <v>12.133928436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14.504875999999999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4.3499999999999996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0.16592290879999999</v>
      </c>
      <c r="AD23">
        <f t="shared" si="1"/>
        <v>18.688953091199998</v>
      </c>
      <c r="AE23">
        <v>0</v>
      </c>
      <c r="AF23" s="26"/>
      <c r="AG23">
        <f t="shared" si="2"/>
        <v>18.688953091199998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14.504875999999999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4.55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0.1676829088</v>
      </c>
      <c r="AD24">
        <f t="shared" si="1"/>
        <v>18.8871930912</v>
      </c>
      <c r="AE24">
        <v>0</v>
      </c>
      <c r="AF24" s="26"/>
      <c r="AG24">
        <f t="shared" si="2"/>
        <v>18.8871930912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14.504875999999999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7.44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0.19311490880000001</v>
      </c>
      <c r="AD25">
        <f t="shared" si="1"/>
        <v>21.751761091200002</v>
      </c>
      <c r="AE25">
        <v>0</v>
      </c>
      <c r="AF25" s="26"/>
      <c r="AG25">
        <f t="shared" si="2"/>
        <v>21.751761091200002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14.504875999999999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2.42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0.14893890879999999</v>
      </c>
      <c r="AD26">
        <f t="shared" si="1"/>
        <v>16.775937091199996</v>
      </c>
      <c r="AE26">
        <v>0</v>
      </c>
      <c r="AF26" s="26"/>
      <c r="AG26">
        <f t="shared" si="2"/>
        <v>16.775937091199996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14.504875999999999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0.1387309088</v>
      </c>
      <c r="AD27">
        <f t="shared" si="1"/>
        <v>15.6261450912</v>
      </c>
      <c r="AE27">
        <v>0</v>
      </c>
      <c r="AF27" s="26"/>
      <c r="AG27">
        <f t="shared" si="2"/>
        <v>15.6261450912</v>
      </c>
      <c r="AI27" s="75">
        <f>PXIL!M27</f>
        <v>0</v>
      </c>
      <c r="AJ27" s="75">
        <f>PXIL!S27</f>
        <v>0</v>
      </c>
      <c r="AK27" s="75">
        <f>RTM_IEX!M27</f>
        <v>1.26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14.504875999999999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0.17190690880000001</v>
      </c>
      <c r="AD28">
        <f t="shared" si="1"/>
        <v>19.3629690912</v>
      </c>
      <c r="AE28">
        <v>0</v>
      </c>
      <c r="AF28" s="26"/>
      <c r="AG28">
        <f t="shared" si="2"/>
        <v>19.3629690912</v>
      </c>
      <c r="AI28" s="75">
        <f>PXIL!M28</f>
        <v>0</v>
      </c>
      <c r="AJ28" s="75">
        <f>PXIL!S28</f>
        <v>0</v>
      </c>
      <c r="AK28" s="75">
        <f>RTM_IEX!M28</f>
        <v>5.03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13.896437000000001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0.12228864560000001</v>
      </c>
      <c r="AD29">
        <f t="shared" si="1"/>
        <v>13.774148354400001</v>
      </c>
      <c r="AE29">
        <v>0</v>
      </c>
      <c r="AF29" s="26"/>
      <c r="AG29">
        <f t="shared" si="2"/>
        <v>13.774148354400001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14.504875999999999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0.15492290880000001</v>
      </c>
      <c r="AD30">
        <f t="shared" si="1"/>
        <v>17.449953091200001</v>
      </c>
      <c r="AE30">
        <v>0</v>
      </c>
      <c r="AF30" s="26"/>
      <c r="AG30">
        <f t="shared" si="2"/>
        <v>17.449953091200001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14.504875999999999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4.3499999999999996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0.16592290879999999</v>
      </c>
      <c r="AD31">
        <f t="shared" si="1"/>
        <v>18.688953091199998</v>
      </c>
      <c r="AE31">
        <v>0</v>
      </c>
      <c r="AF31" s="26"/>
      <c r="AG31">
        <f t="shared" si="2"/>
        <v>18.688953091199998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14.504875999999999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0.18211490880000003</v>
      </c>
      <c r="AD32">
        <f t="shared" si="1"/>
        <v>20.512761091200002</v>
      </c>
      <c r="AE32">
        <v>0</v>
      </c>
      <c r="AF32" s="26"/>
      <c r="AG32">
        <f t="shared" si="2"/>
        <v>20.512761091200002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14.504875999999999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0.39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0.1310749088</v>
      </c>
      <c r="AD33">
        <f t="shared" si="1"/>
        <v>14.7638010912</v>
      </c>
      <c r="AE33">
        <v>0</v>
      </c>
      <c r="AF33" s="26"/>
      <c r="AG33">
        <f t="shared" si="2"/>
        <v>14.7638010912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14.504875999999999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0.1404029088</v>
      </c>
      <c r="AD34">
        <f t="shared" si="1"/>
        <v>15.814473091199998</v>
      </c>
      <c r="AE34">
        <v>0</v>
      </c>
      <c r="AF34" s="26"/>
      <c r="AG34">
        <f t="shared" si="2"/>
        <v>15.814473091199998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14.504875999999999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2.42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0.14893890879999999</v>
      </c>
      <c r="AD35">
        <f t="shared" si="1"/>
        <v>16.775937091199996</v>
      </c>
      <c r="AE35">
        <v>0</v>
      </c>
      <c r="AF35" s="26"/>
      <c r="AG35">
        <f t="shared" si="2"/>
        <v>16.775937091199996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14.504875999999999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0.13441890879999999</v>
      </c>
      <c r="AD36">
        <f t="shared" si="1"/>
        <v>15.140457091199998</v>
      </c>
      <c r="AE36">
        <v>0</v>
      </c>
      <c r="AF36" s="26"/>
      <c r="AG36">
        <f t="shared" si="2"/>
        <v>15.140457091199998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14.504875999999999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4.16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0.16425090880000001</v>
      </c>
      <c r="AD37">
        <f t="shared" si="1"/>
        <v>18.5006250912</v>
      </c>
      <c r="AE37">
        <v>0</v>
      </c>
      <c r="AF37" s="26"/>
      <c r="AG37">
        <f t="shared" si="2"/>
        <v>18.5006250912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14.504875999999999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0.1727869088</v>
      </c>
      <c r="AD38">
        <f t="shared" si="1"/>
        <v>19.462089091199999</v>
      </c>
      <c r="AE38">
        <v>0</v>
      </c>
      <c r="AF38" s="26"/>
      <c r="AG38">
        <f t="shared" si="2"/>
        <v>19.462089091199999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14.504875999999999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8.8000000000000007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0.20508290880000002</v>
      </c>
      <c r="AD39">
        <f t="shared" si="1"/>
        <v>23.099793091199999</v>
      </c>
      <c r="AE39">
        <v>0</v>
      </c>
      <c r="AF39" s="26"/>
      <c r="AG39">
        <f t="shared" si="2"/>
        <v>23.099793091199999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14.504875999999999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0.15571490880000002</v>
      </c>
      <c r="AD40">
        <f t="shared" si="1"/>
        <v>17.5391610912</v>
      </c>
      <c r="AE40">
        <v>0</v>
      </c>
      <c r="AF40" s="26"/>
      <c r="AG40">
        <f t="shared" si="2"/>
        <v>17.5391610912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14.504875999999999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4.84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0.1702349088</v>
      </c>
      <c r="AD41">
        <f t="shared" si="1"/>
        <v>19.174641091199998</v>
      </c>
      <c r="AE41">
        <v>0</v>
      </c>
      <c r="AF41" s="26"/>
      <c r="AG41">
        <f t="shared" si="2"/>
        <v>19.174641091199998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14.504875999999999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6.29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0.18299490879999999</v>
      </c>
      <c r="AD42">
        <f t="shared" si="1"/>
        <v>20.611881091199997</v>
      </c>
      <c r="AE42">
        <v>0</v>
      </c>
      <c r="AF42" s="26"/>
      <c r="AG42">
        <f t="shared" si="2"/>
        <v>20.611881091199997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13.79039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0.12135543200000001</v>
      </c>
      <c r="AD43">
        <f t="shared" si="1"/>
        <v>13.669034568000001</v>
      </c>
      <c r="AE43">
        <v>0</v>
      </c>
      <c r="AF43" s="26"/>
      <c r="AG43">
        <f t="shared" si="2"/>
        <v>13.669034568000001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14.504875999999999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5.13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0.1727869088</v>
      </c>
      <c r="AD44">
        <f t="shared" si="1"/>
        <v>19.462089091199999</v>
      </c>
      <c r="AE44">
        <v>0</v>
      </c>
      <c r="AF44" s="26"/>
      <c r="AG44">
        <f t="shared" si="2"/>
        <v>19.462089091199999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13.707932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4.0599999999999996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0.15635780159999998</v>
      </c>
      <c r="AD45">
        <f t="shared" si="1"/>
        <v>17.6115741984</v>
      </c>
      <c r="AE45">
        <v>0</v>
      </c>
      <c r="AF45" s="26"/>
      <c r="AG45">
        <f t="shared" si="2"/>
        <v>17.6115741984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12.910959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0.17574443920000002</v>
      </c>
      <c r="AD46">
        <f t="shared" si="1"/>
        <v>19.795214560800002</v>
      </c>
      <c r="AE46">
        <v>0</v>
      </c>
      <c r="AF46" s="26"/>
      <c r="AG46">
        <f t="shared" si="2"/>
        <v>19.795214560800002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12.910959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1.55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0.12725643920000002</v>
      </c>
      <c r="AD47">
        <f t="shared" si="1"/>
        <v>14.333702560800001</v>
      </c>
      <c r="AE47">
        <v>0</v>
      </c>
      <c r="AF47" s="26"/>
      <c r="AG47">
        <f t="shared" si="2"/>
        <v>14.333702560800001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12.910959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0.1136164392</v>
      </c>
      <c r="AD48">
        <f t="shared" si="1"/>
        <v>12.797342560800001</v>
      </c>
      <c r="AE48">
        <v>0</v>
      </c>
      <c r="AF48" s="26"/>
      <c r="AG48">
        <f t="shared" si="2"/>
        <v>12.797342560800001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12.910959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0.11528843920000001</v>
      </c>
      <c r="AD49">
        <f t="shared" si="1"/>
        <v>12.985670560799999</v>
      </c>
      <c r="AE49">
        <v>0</v>
      </c>
      <c r="AF49" s="26"/>
      <c r="AG49">
        <f t="shared" si="2"/>
        <v>12.985670560799999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12.910959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0.1136164392</v>
      </c>
      <c r="AD50">
        <f t="shared" si="1"/>
        <v>12.797342560800001</v>
      </c>
      <c r="AE50">
        <v>0</v>
      </c>
      <c r="AF50" s="26"/>
      <c r="AG50">
        <f t="shared" si="2"/>
        <v>12.797342560800001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12.910959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0.1511044392</v>
      </c>
      <c r="AD51">
        <f t="shared" si="1"/>
        <v>17.019854560799999</v>
      </c>
      <c r="AE51">
        <v>0</v>
      </c>
      <c r="AF51" s="26"/>
      <c r="AG51">
        <f t="shared" si="2"/>
        <v>17.019854560799999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12.910959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0.1263764392</v>
      </c>
      <c r="AD52">
        <f t="shared" si="1"/>
        <v>14.2345825608</v>
      </c>
      <c r="AE52">
        <v>0</v>
      </c>
      <c r="AF52" s="26"/>
      <c r="AG52">
        <f t="shared" si="2"/>
        <v>14.2345825608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12.910959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0.15700043919999998</v>
      </c>
      <c r="AD53">
        <f t="shared" si="1"/>
        <v>17.683958560799997</v>
      </c>
      <c r="AE53">
        <v>0</v>
      </c>
      <c r="AF53" s="26"/>
      <c r="AG53">
        <f t="shared" si="2"/>
        <v>17.683958560799997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12.910959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0.77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0.12039243920000001</v>
      </c>
      <c r="AD54">
        <f t="shared" si="1"/>
        <v>13.5605665608</v>
      </c>
      <c r="AE54">
        <v>0</v>
      </c>
      <c r="AF54" s="26"/>
      <c r="AG54">
        <f t="shared" si="2"/>
        <v>13.5605665608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13.707932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1.35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0.1325098016</v>
      </c>
      <c r="AD55">
        <f t="shared" si="1"/>
        <v>14.9254221984</v>
      </c>
      <c r="AE55">
        <v>0</v>
      </c>
      <c r="AF55" s="26"/>
      <c r="AG55">
        <f t="shared" si="2"/>
        <v>14.9254221984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14.504875999999999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1.64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0.14207490880000001</v>
      </c>
      <c r="AD56">
        <f t="shared" si="1"/>
        <v>16.002801091199998</v>
      </c>
      <c r="AE56">
        <v>0</v>
      </c>
      <c r="AF56" s="26"/>
      <c r="AG56">
        <f t="shared" si="2"/>
        <v>16.002801091199998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13.118180000000001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0.11543998400000001</v>
      </c>
      <c r="AD57">
        <f t="shared" si="1"/>
        <v>13.002740016000001</v>
      </c>
      <c r="AE57">
        <v>0</v>
      </c>
      <c r="AF57" s="26"/>
      <c r="AG57">
        <f t="shared" si="2"/>
        <v>13.002740016000001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13.492824000000001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0.11873685120000001</v>
      </c>
      <c r="AD58">
        <f t="shared" si="1"/>
        <v>13.374087148800001</v>
      </c>
      <c r="AE58">
        <v>0</v>
      </c>
      <c r="AF58" s="26"/>
      <c r="AG58">
        <f t="shared" si="2"/>
        <v>13.374087148800001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13.040077999999999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0.1147526864</v>
      </c>
      <c r="AD59">
        <f t="shared" si="1"/>
        <v>12.9253253136</v>
      </c>
      <c r="AE59">
        <v>0</v>
      </c>
      <c r="AF59" s="26"/>
      <c r="AG59">
        <f t="shared" si="2"/>
        <v>12.9253253136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14.504875999999999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4.45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0.16680290880000001</v>
      </c>
      <c r="AD60">
        <f t="shared" si="1"/>
        <v>18.788073091199998</v>
      </c>
      <c r="AE60">
        <v>0</v>
      </c>
      <c r="AF60" s="26"/>
      <c r="AG60">
        <f t="shared" si="2"/>
        <v>18.788073091199998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14.504875999999999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0.87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0.13529890880000001</v>
      </c>
      <c r="AD61">
        <f t="shared" si="1"/>
        <v>15.239577091199999</v>
      </c>
      <c r="AE61">
        <v>0</v>
      </c>
      <c r="AF61" s="26"/>
      <c r="AG61">
        <f t="shared" si="2"/>
        <v>15.239577091199999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14.504875999999999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0.13697090880000001</v>
      </c>
      <c r="AD62">
        <f t="shared" si="1"/>
        <v>15.4279050912</v>
      </c>
      <c r="AE62">
        <v>0</v>
      </c>
      <c r="AF62" s="26"/>
      <c r="AG62">
        <f t="shared" si="2"/>
        <v>15.4279050912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14.504875999999999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0.12764290880000001</v>
      </c>
      <c r="AD63">
        <f t="shared" si="1"/>
        <v>14.377233091199999</v>
      </c>
      <c r="AE63">
        <v>0</v>
      </c>
      <c r="AF63" s="26"/>
      <c r="AG63">
        <f t="shared" si="2"/>
        <v>14.377233091199999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12.919086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0.1136879568</v>
      </c>
      <c r="AD64">
        <f t="shared" si="1"/>
        <v>12.8053980432</v>
      </c>
      <c r="AE64">
        <v>0</v>
      </c>
      <c r="AF64" s="26"/>
      <c r="AG64">
        <f t="shared" si="2"/>
        <v>12.8053980432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14.504875999999999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0.15228290880000001</v>
      </c>
      <c r="AD65">
        <f t="shared" si="1"/>
        <v>17.1525930912</v>
      </c>
      <c r="AE65">
        <v>0</v>
      </c>
      <c r="AF65" s="26"/>
      <c r="AG65">
        <f t="shared" si="2"/>
        <v>17.1525930912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14.504875999999999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0.14893890879999999</v>
      </c>
      <c r="AD66">
        <f t="shared" si="1"/>
        <v>16.775937091199996</v>
      </c>
      <c r="AE66">
        <v>0</v>
      </c>
      <c r="AF66" s="26"/>
      <c r="AG66">
        <f t="shared" si="2"/>
        <v>16.775937091199996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14.504875999999999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0.17190690880000001</v>
      </c>
      <c r="AD67">
        <f t="shared" si="1"/>
        <v>19.3629690912</v>
      </c>
      <c r="AE67">
        <v>0</v>
      </c>
      <c r="AF67" s="26"/>
      <c r="AG67">
        <f t="shared" si="2"/>
        <v>19.3629690912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14.504875999999999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0.16169890880000001</v>
      </c>
      <c r="AD68">
        <f t="shared" ref="AD68:AD98" si="4">SUM(B68:AB68,AI68:AR68)-AC68</f>
        <v>18.213177091200002</v>
      </c>
      <c r="AE68">
        <v>0</v>
      </c>
      <c r="AF68" s="26"/>
      <c r="AG68">
        <f t="shared" ref="AG68:AG98" si="5">SUM(AD68:AF68)</f>
        <v>18.213177091200002</v>
      </c>
      <c r="AI68" s="75">
        <f>PXIL!M68</f>
        <v>0</v>
      </c>
      <c r="AJ68" s="75">
        <f>PXIL!S68</f>
        <v>0</v>
      </c>
      <c r="AK68" s="75">
        <f>RTM_IEX!M68</f>
        <v>3.87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14.504875999999999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4.53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0.16750690880000002</v>
      </c>
      <c r="AD69">
        <f t="shared" si="4"/>
        <v>18.8673690912</v>
      </c>
      <c r="AE69">
        <v>0</v>
      </c>
      <c r="AF69" s="26"/>
      <c r="AG69">
        <f t="shared" si="5"/>
        <v>18.8673690912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14.504875999999999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0.15747490880000001</v>
      </c>
      <c r="AD70">
        <f t="shared" si="4"/>
        <v>17.737401091199999</v>
      </c>
      <c r="AE70">
        <v>0</v>
      </c>
      <c r="AF70" s="26"/>
      <c r="AG70">
        <f t="shared" si="5"/>
        <v>17.737401091199999</v>
      </c>
      <c r="AI70" s="75">
        <f>PXIL!M70</f>
        <v>0</v>
      </c>
      <c r="AJ70" s="75">
        <f>PXIL!S70</f>
        <v>0</v>
      </c>
      <c r="AK70" s="75">
        <f>RTM_IEX!M70</f>
        <v>3.39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12.745685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0.11216202800000001</v>
      </c>
      <c r="AD71">
        <f t="shared" si="4"/>
        <v>12.633522972</v>
      </c>
      <c r="AE71">
        <v>0</v>
      </c>
      <c r="AF71" s="26"/>
      <c r="AG71">
        <f t="shared" si="5"/>
        <v>12.633522972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14.504875999999999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1.55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0.14128290880000002</v>
      </c>
      <c r="AD72">
        <f t="shared" si="4"/>
        <v>15.913593091200001</v>
      </c>
      <c r="AE72">
        <v>0</v>
      </c>
      <c r="AF72" s="26"/>
      <c r="AG72">
        <f t="shared" si="5"/>
        <v>15.913593091200001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14.504875999999999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1.64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0.14207490880000001</v>
      </c>
      <c r="AD73">
        <f t="shared" si="4"/>
        <v>16.002801091199998</v>
      </c>
      <c r="AE73">
        <v>0</v>
      </c>
      <c r="AF73" s="26"/>
      <c r="AG73">
        <f t="shared" si="5"/>
        <v>16.002801091199998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14.504875999999999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8.1199999999999992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0.19909890880000003</v>
      </c>
      <c r="AD74">
        <f t="shared" si="4"/>
        <v>22.425777091200001</v>
      </c>
      <c r="AE74">
        <v>0</v>
      </c>
      <c r="AF74" s="26"/>
      <c r="AG74">
        <f t="shared" si="5"/>
        <v>22.425777091200001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14.504875999999999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3.87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0.16169890880000001</v>
      </c>
      <c r="AD75">
        <f t="shared" si="4"/>
        <v>18.213177091200002</v>
      </c>
      <c r="AE75">
        <v>0</v>
      </c>
      <c r="AF75" s="26"/>
      <c r="AG75">
        <f t="shared" si="5"/>
        <v>18.213177091200002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14.504875999999999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1.45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0.1404029088</v>
      </c>
      <c r="AD76">
        <f t="shared" si="4"/>
        <v>15.814473091199998</v>
      </c>
      <c r="AE76">
        <v>0</v>
      </c>
      <c r="AF76" s="26"/>
      <c r="AG76">
        <f t="shared" si="5"/>
        <v>15.814473091199998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14.504875999999999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0.1361789088</v>
      </c>
      <c r="AD77">
        <f t="shared" si="4"/>
        <v>15.3386970912</v>
      </c>
      <c r="AE77">
        <v>0</v>
      </c>
      <c r="AF77" s="26"/>
      <c r="AG77">
        <f t="shared" si="5"/>
        <v>15.3386970912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12.739542999999999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0.1121079784</v>
      </c>
      <c r="AD78">
        <f t="shared" si="4"/>
        <v>12.6274350216</v>
      </c>
      <c r="AE78">
        <v>0</v>
      </c>
      <c r="AF78" s="26"/>
      <c r="AG78">
        <f t="shared" si="5"/>
        <v>12.6274350216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13.593139000000001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0.11961962320000001</v>
      </c>
      <c r="AD79">
        <f t="shared" si="4"/>
        <v>13.473519376800001</v>
      </c>
      <c r="AE79">
        <v>0</v>
      </c>
      <c r="AF79" s="26"/>
      <c r="AG79">
        <f t="shared" si="5"/>
        <v>13.473519376800001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14.504875999999999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3.29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0.15659490879999999</v>
      </c>
      <c r="AD80">
        <f t="shared" si="4"/>
        <v>17.6382810912</v>
      </c>
      <c r="AE80">
        <v>0</v>
      </c>
      <c r="AF80" s="26"/>
      <c r="AG80">
        <f t="shared" si="5"/>
        <v>17.6382810912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14.504875999999999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0.20851490880000001</v>
      </c>
      <c r="AD81">
        <f t="shared" si="4"/>
        <v>23.486361091199999</v>
      </c>
      <c r="AE81">
        <v>0</v>
      </c>
      <c r="AF81" s="26"/>
      <c r="AG81">
        <f t="shared" si="5"/>
        <v>23.486361091199999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14.504875999999999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0.15228290880000001</v>
      </c>
      <c r="AD82">
        <f t="shared" si="4"/>
        <v>17.1525930912</v>
      </c>
      <c r="AE82">
        <v>0</v>
      </c>
      <c r="AF82" s="26"/>
      <c r="AG82">
        <f t="shared" si="5"/>
        <v>17.1525930912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14.504875999999999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0.18211490880000003</v>
      </c>
      <c r="AD83">
        <f t="shared" si="4"/>
        <v>20.512761091200002</v>
      </c>
      <c r="AE83">
        <v>0</v>
      </c>
      <c r="AF83" s="26"/>
      <c r="AG83">
        <f t="shared" si="5"/>
        <v>20.512761091200002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14.504875999999999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5.22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0.17357890879999999</v>
      </c>
      <c r="AD84">
        <f t="shared" si="4"/>
        <v>19.551297091199999</v>
      </c>
      <c r="AE84">
        <v>0</v>
      </c>
      <c r="AF84" s="26"/>
      <c r="AG84">
        <f t="shared" si="5"/>
        <v>19.551297091199999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13.827957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0.1216860216</v>
      </c>
      <c r="AD85">
        <f t="shared" si="4"/>
        <v>13.706270978399999</v>
      </c>
      <c r="AE85">
        <v>0</v>
      </c>
      <c r="AF85" s="26"/>
      <c r="AG85">
        <f t="shared" si="5"/>
        <v>13.706270978399999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14.504875999999999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4.16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0.16425090880000001</v>
      </c>
      <c r="AD86">
        <f t="shared" si="4"/>
        <v>18.5006250912</v>
      </c>
      <c r="AE86">
        <v>0</v>
      </c>
      <c r="AF86" s="26"/>
      <c r="AG86">
        <f t="shared" si="5"/>
        <v>18.5006250912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14.504875999999999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0.1506109088</v>
      </c>
      <c r="AD87">
        <f t="shared" si="4"/>
        <v>16.964265091199998</v>
      </c>
      <c r="AE87">
        <v>0</v>
      </c>
      <c r="AF87" s="26"/>
      <c r="AG87">
        <f t="shared" si="5"/>
        <v>16.964265091199998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14.504875999999999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0.19144290880000001</v>
      </c>
      <c r="AD88">
        <f t="shared" si="4"/>
        <v>21.5634330912</v>
      </c>
      <c r="AE88">
        <v>0</v>
      </c>
      <c r="AF88" s="26"/>
      <c r="AG88">
        <f t="shared" si="5"/>
        <v>21.5634330912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14.504875999999999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0.15228290880000001</v>
      </c>
      <c r="AD89">
        <f t="shared" si="4"/>
        <v>17.1525930912</v>
      </c>
      <c r="AE89">
        <v>0</v>
      </c>
      <c r="AF89" s="26"/>
      <c r="AG89">
        <f t="shared" si="5"/>
        <v>17.1525930912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14.504875999999999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0.1531629088</v>
      </c>
      <c r="AD90">
        <f t="shared" si="4"/>
        <v>17.251713091199999</v>
      </c>
      <c r="AE90">
        <v>0</v>
      </c>
      <c r="AF90" s="26"/>
      <c r="AG90">
        <f t="shared" si="5"/>
        <v>17.251713091199999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14.504875999999999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2.13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0.14638690879999999</v>
      </c>
      <c r="AD91">
        <f t="shared" si="4"/>
        <v>16.488489091199998</v>
      </c>
      <c r="AE91">
        <v>0</v>
      </c>
      <c r="AF91" s="26"/>
      <c r="AG91">
        <f t="shared" si="5"/>
        <v>16.488489091199998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13.283085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0.116891148</v>
      </c>
      <c r="AD92">
        <f t="shared" si="4"/>
        <v>13.166193851999999</v>
      </c>
      <c r="AE92">
        <v>0</v>
      </c>
      <c r="AF92" s="26"/>
      <c r="AG92">
        <f t="shared" si="5"/>
        <v>13.166193851999999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14.504875999999999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0.1387309088</v>
      </c>
      <c r="AD93">
        <f t="shared" si="4"/>
        <v>15.6261450912</v>
      </c>
      <c r="AE93">
        <v>0</v>
      </c>
      <c r="AF93" s="26"/>
      <c r="AG93">
        <f t="shared" si="5"/>
        <v>15.6261450912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14.504875999999999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2.2200000000000002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0.14717890879999998</v>
      </c>
      <c r="AD94">
        <f t="shared" si="4"/>
        <v>16.577697091199997</v>
      </c>
      <c r="AE94">
        <v>0</v>
      </c>
      <c r="AF94" s="26"/>
      <c r="AG94">
        <f t="shared" si="5"/>
        <v>16.577697091199997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14.504875999999999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1.84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0.14383490879999999</v>
      </c>
      <c r="AD95">
        <f t="shared" si="4"/>
        <v>16.2010410912</v>
      </c>
      <c r="AE95">
        <v>0</v>
      </c>
      <c r="AF95" s="26"/>
      <c r="AG95">
        <f t="shared" si="5"/>
        <v>16.2010410912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14.504875999999999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0.57999999999999996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0.13274690880000001</v>
      </c>
      <c r="AD96">
        <f t="shared" si="4"/>
        <v>14.9521290912</v>
      </c>
      <c r="AE96">
        <v>0</v>
      </c>
      <c r="AF96" s="26"/>
      <c r="AG96">
        <f t="shared" si="5"/>
        <v>14.9521290912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13.593855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0.11962592400000001</v>
      </c>
      <c r="AD97">
        <f t="shared" si="4"/>
        <v>13.474229076</v>
      </c>
      <c r="AE97">
        <v>0</v>
      </c>
      <c r="AF97" s="26"/>
      <c r="AG97">
        <f t="shared" si="5"/>
        <v>13.474229076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13.872790999999999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0.1220805608</v>
      </c>
      <c r="AD98">
        <f t="shared" si="4"/>
        <v>13.750710439199999</v>
      </c>
      <c r="AE98">
        <v>0</v>
      </c>
      <c r="AF98" s="26"/>
      <c r="AG98">
        <f t="shared" si="5"/>
        <v>13.750710439199999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0.33232879074999994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5.0790000000000009E-2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3.4012553586000001E-3</v>
      </c>
      <c r="AD99">
        <f t="shared" si="6"/>
        <v>0.38310503539140001</v>
      </c>
      <c r="AE99">
        <f t="shared" ref="AE99:AR99" si="8">SUM(AE3:AE98)/4000</f>
        <v>0</v>
      </c>
      <c r="AG99">
        <f t="shared" si="8"/>
        <v>0.38310503539140001</v>
      </c>
      <c r="AI99">
        <f t="shared" si="8"/>
        <v>0</v>
      </c>
      <c r="AJ99">
        <f t="shared" si="8"/>
        <v>0</v>
      </c>
      <c r="AK99">
        <f t="shared" si="8"/>
        <v>3.3875000000000003E-3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130</v>
      </c>
      <c r="C3" s="16">
        <f>'[1]01'!C5</f>
        <v>0</v>
      </c>
      <c r="D3" s="16">
        <f>'[1]01'!D5</f>
        <v>185</v>
      </c>
      <c r="E3" s="16">
        <f>'[1]01'!E5</f>
        <v>0</v>
      </c>
      <c r="F3" s="15">
        <f>SUM(B3:E3)</f>
        <v>315</v>
      </c>
      <c r="G3" s="15">
        <f>'[1]01'!H5</f>
        <v>130</v>
      </c>
      <c r="H3" s="16">
        <f>'[1]01'!I5</f>
        <v>0</v>
      </c>
      <c r="I3" s="16">
        <f>'[1]01'!J5</f>
        <v>29</v>
      </c>
      <c r="J3" s="16">
        <f>'[1]01'!K5</f>
        <v>0</v>
      </c>
      <c r="K3" s="15">
        <f>SUM(G3:J3)</f>
        <v>159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29</v>
      </c>
      <c r="P3" s="16">
        <f t="shared" ref="P3:P34" si="3">IF($L3=1,J3,IF(AND($L3=0.985,J3&gt;0.985*E3),E3*0.985,IF(AND($L3=0.965,J3&gt;0.965*E3),0.965*E3,J3)))</f>
        <v>0</v>
      </c>
      <c r="Q3" s="17">
        <f>SUM(M3:P3)</f>
        <v>159</v>
      </c>
    </row>
    <row r="4" spans="1:18">
      <c r="A4" s="8" t="s">
        <v>46</v>
      </c>
      <c r="B4" s="15">
        <f>'[1]01'!B6</f>
        <v>130</v>
      </c>
      <c r="C4" s="16">
        <f>'[1]01'!C6</f>
        <v>0</v>
      </c>
      <c r="D4" s="16">
        <f>'[1]01'!D6</f>
        <v>185</v>
      </c>
      <c r="E4" s="16">
        <f>'[1]01'!E6</f>
        <v>0</v>
      </c>
      <c r="F4" s="15">
        <f>SUM(B4:E4)</f>
        <v>315</v>
      </c>
      <c r="G4" s="15">
        <f>'[1]01'!H6</f>
        <v>130</v>
      </c>
      <c r="H4" s="16">
        <f>'[1]01'!I6</f>
        <v>0</v>
      </c>
      <c r="I4" s="16">
        <f>'[1]01'!J6</f>
        <v>29</v>
      </c>
      <c r="J4" s="16">
        <f>'[1]01'!K6</f>
        <v>0</v>
      </c>
      <c r="K4" s="15">
        <f t="shared" ref="K4:K67" si="4">SUM(G4:J4)</f>
        <v>159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29</v>
      </c>
      <c r="P4" s="16">
        <f t="shared" si="3"/>
        <v>0</v>
      </c>
      <c r="Q4" s="17">
        <f t="shared" ref="Q4:Q67" si="5">SUM(M4:P4)</f>
        <v>159</v>
      </c>
    </row>
    <row r="5" spans="1:18">
      <c r="A5" s="8" t="s">
        <v>47</v>
      </c>
      <c r="B5" s="15">
        <f>'[1]01'!B7</f>
        <v>130</v>
      </c>
      <c r="C5" s="16">
        <f>'[1]01'!C7</f>
        <v>0</v>
      </c>
      <c r="D5" s="16">
        <f>'[1]01'!D7</f>
        <v>185</v>
      </c>
      <c r="E5" s="16">
        <f>'[1]01'!E7</f>
        <v>0</v>
      </c>
      <c r="F5" s="15">
        <f t="shared" ref="F5:F68" si="6">SUM(B5:E5)</f>
        <v>315</v>
      </c>
      <c r="G5" s="15">
        <f>'[1]01'!H7</f>
        <v>130</v>
      </c>
      <c r="H5" s="16">
        <f>'[1]01'!I7</f>
        <v>0</v>
      </c>
      <c r="I5" s="16">
        <f>'[1]01'!J7</f>
        <v>29</v>
      </c>
      <c r="J5" s="16">
        <f>'[1]01'!K7</f>
        <v>0</v>
      </c>
      <c r="K5" s="15">
        <f t="shared" si="4"/>
        <v>159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29</v>
      </c>
      <c r="P5" s="16">
        <f t="shared" si="3"/>
        <v>0</v>
      </c>
      <c r="Q5" s="17">
        <f t="shared" si="5"/>
        <v>159</v>
      </c>
      <c r="R5" s="168"/>
    </row>
    <row r="6" spans="1:18">
      <c r="A6" s="8" t="s">
        <v>48</v>
      </c>
      <c r="B6" s="15">
        <f>'[1]01'!B8</f>
        <v>130</v>
      </c>
      <c r="C6" s="16">
        <f>'[1]01'!C8</f>
        <v>0</v>
      </c>
      <c r="D6" s="16">
        <f>'[1]01'!D8</f>
        <v>185</v>
      </c>
      <c r="E6" s="16">
        <f>'[1]01'!E8</f>
        <v>0</v>
      </c>
      <c r="F6" s="15">
        <f t="shared" si="6"/>
        <v>315</v>
      </c>
      <c r="G6" s="15">
        <f>'[1]01'!H8</f>
        <v>130</v>
      </c>
      <c r="H6" s="16">
        <f>'[1]01'!I8</f>
        <v>0</v>
      </c>
      <c r="I6" s="16">
        <f>'[1]01'!J8</f>
        <v>29</v>
      </c>
      <c r="J6" s="16">
        <f>'[1]01'!K8</f>
        <v>0</v>
      </c>
      <c r="K6" s="15">
        <f t="shared" si="4"/>
        <v>159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29</v>
      </c>
      <c r="P6" s="16">
        <f t="shared" si="3"/>
        <v>0</v>
      </c>
      <c r="Q6" s="17">
        <f t="shared" si="5"/>
        <v>159</v>
      </c>
    </row>
    <row r="7" spans="1:18">
      <c r="A7" s="8" t="s">
        <v>49</v>
      </c>
      <c r="B7" s="15">
        <f>'[1]01'!B9</f>
        <v>130</v>
      </c>
      <c r="C7" s="16">
        <f>'[1]01'!C9</f>
        <v>0</v>
      </c>
      <c r="D7" s="16">
        <f>'[1]01'!D9</f>
        <v>185</v>
      </c>
      <c r="E7" s="16">
        <f>'[1]01'!E9</f>
        <v>0</v>
      </c>
      <c r="F7" s="15">
        <f t="shared" si="6"/>
        <v>315</v>
      </c>
      <c r="G7" s="15">
        <f>'[1]01'!H9</f>
        <v>130</v>
      </c>
      <c r="H7" s="16">
        <f>'[1]01'!I9</f>
        <v>0</v>
      </c>
      <c r="I7" s="16">
        <f>'[1]01'!J9</f>
        <v>29</v>
      </c>
      <c r="J7" s="16">
        <f>'[1]01'!K9</f>
        <v>0</v>
      </c>
      <c r="K7" s="15">
        <f t="shared" si="4"/>
        <v>159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29</v>
      </c>
      <c r="P7" s="16">
        <f t="shared" si="3"/>
        <v>0</v>
      </c>
      <c r="Q7" s="17">
        <f t="shared" si="5"/>
        <v>159</v>
      </c>
    </row>
    <row r="8" spans="1:18">
      <c r="A8" s="8" t="s">
        <v>50</v>
      </c>
      <c r="B8" s="15">
        <f>'[1]01'!B10</f>
        <v>130</v>
      </c>
      <c r="C8" s="16">
        <f>'[1]01'!C10</f>
        <v>0</v>
      </c>
      <c r="D8" s="16">
        <f>'[1]01'!D10</f>
        <v>185</v>
      </c>
      <c r="E8" s="16">
        <f>'[1]01'!E10</f>
        <v>0</v>
      </c>
      <c r="F8" s="15">
        <f t="shared" si="6"/>
        <v>315</v>
      </c>
      <c r="G8" s="15">
        <f>'[1]01'!H10</f>
        <v>130</v>
      </c>
      <c r="H8" s="16">
        <f>'[1]01'!I10</f>
        <v>0</v>
      </c>
      <c r="I8" s="16">
        <f>'[1]01'!J10</f>
        <v>29</v>
      </c>
      <c r="J8" s="16">
        <f>'[1]01'!K10</f>
        <v>0</v>
      </c>
      <c r="K8" s="15">
        <f t="shared" si="4"/>
        <v>159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29</v>
      </c>
      <c r="P8" s="16">
        <f t="shared" si="3"/>
        <v>0</v>
      </c>
      <c r="Q8" s="17">
        <f t="shared" si="5"/>
        <v>159</v>
      </c>
    </row>
    <row r="9" spans="1:18">
      <c r="A9" s="8" t="s">
        <v>51</v>
      </c>
      <c r="B9" s="15">
        <f>'[1]01'!B11</f>
        <v>130</v>
      </c>
      <c r="C9" s="16">
        <f>'[1]01'!C11</f>
        <v>0</v>
      </c>
      <c r="D9" s="16">
        <f>'[1]01'!D11</f>
        <v>185</v>
      </c>
      <c r="E9" s="16">
        <f>'[1]01'!E11</f>
        <v>0</v>
      </c>
      <c r="F9" s="15">
        <f t="shared" si="6"/>
        <v>315</v>
      </c>
      <c r="G9" s="15">
        <f>'[1]01'!H11</f>
        <v>130</v>
      </c>
      <c r="H9" s="16">
        <f>'[1]01'!I11</f>
        <v>0</v>
      </c>
      <c r="I9" s="16">
        <f>'[1]01'!J11</f>
        <v>26</v>
      </c>
      <c r="J9" s="16">
        <f>'[1]01'!K11</f>
        <v>0</v>
      </c>
      <c r="K9" s="15">
        <f t="shared" si="4"/>
        <v>156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'[1]01'!B12</f>
        <v>130</v>
      </c>
      <c r="C10" s="16">
        <f>'[1]01'!C12</f>
        <v>0</v>
      </c>
      <c r="D10" s="16">
        <f>'[1]01'!D12</f>
        <v>185</v>
      </c>
      <c r="E10" s="16">
        <f>'[1]01'!E12</f>
        <v>0</v>
      </c>
      <c r="F10" s="15">
        <f t="shared" si="6"/>
        <v>315</v>
      </c>
      <c r="G10" s="15">
        <f>'[1]01'!H12</f>
        <v>130</v>
      </c>
      <c r="H10" s="16">
        <f>'[1]01'!I12</f>
        <v>0</v>
      </c>
      <c r="I10" s="16">
        <f>'[1]01'!J12</f>
        <v>29</v>
      </c>
      <c r="J10" s="16">
        <f>'[1]01'!K12</f>
        <v>0</v>
      </c>
      <c r="K10" s="15">
        <f t="shared" si="4"/>
        <v>159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29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'[1]01'!B13</f>
        <v>130</v>
      </c>
      <c r="C11" s="16">
        <f>'[1]01'!C13</f>
        <v>0</v>
      </c>
      <c r="D11" s="16">
        <f>'[1]01'!D13</f>
        <v>185</v>
      </c>
      <c r="E11" s="16">
        <f>'[1]01'!E13</f>
        <v>0</v>
      </c>
      <c r="F11" s="15">
        <f t="shared" si="6"/>
        <v>315</v>
      </c>
      <c r="G11" s="15">
        <f>'[1]01'!H13</f>
        <v>130</v>
      </c>
      <c r="H11" s="16">
        <f>'[1]01'!I13</f>
        <v>0</v>
      </c>
      <c r="I11" s="16">
        <f>'[1]01'!J13</f>
        <v>30</v>
      </c>
      <c r="J11" s="16">
        <f>'[1]01'!K13</f>
        <v>0</v>
      </c>
      <c r="K11" s="15">
        <f t="shared" si="4"/>
        <v>160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'[1]01'!B14</f>
        <v>130</v>
      </c>
      <c r="C12" s="16">
        <f>'[1]01'!C14</f>
        <v>0</v>
      </c>
      <c r="D12" s="16">
        <f>'[1]01'!D14</f>
        <v>185</v>
      </c>
      <c r="E12" s="16">
        <f>'[1]01'!E14</f>
        <v>0</v>
      </c>
      <c r="F12" s="15">
        <f t="shared" si="6"/>
        <v>315</v>
      </c>
      <c r="G12" s="15">
        <f>'[1]01'!H14</f>
        <v>130</v>
      </c>
      <c r="H12" s="16">
        <f>'[1]01'!I14</f>
        <v>0</v>
      </c>
      <c r="I12" s="16">
        <f>'[1]01'!J14</f>
        <v>30</v>
      </c>
      <c r="J12" s="16">
        <f>'[1]01'!K14</f>
        <v>0</v>
      </c>
      <c r="K12" s="15">
        <f t="shared" si="4"/>
        <v>160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'[1]01'!B15</f>
        <v>130</v>
      </c>
      <c r="C13" s="16">
        <f>'[1]01'!C15</f>
        <v>0</v>
      </c>
      <c r="D13" s="16">
        <f>'[1]01'!D15</f>
        <v>185</v>
      </c>
      <c r="E13" s="16">
        <f>'[1]01'!E15</f>
        <v>0</v>
      </c>
      <c r="F13" s="15">
        <f t="shared" si="6"/>
        <v>315</v>
      </c>
      <c r="G13" s="15">
        <f>'[1]01'!H15</f>
        <v>130</v>
      </c>
      <c r="H13" s="16">
        <f>'[1]01'!I15</f>
        <v>0</v>
      </c>
      <c r="I13" s="16">
        <f>'[1]01'!J15</f>
        <v>30</v>
      </c>
      <c r="J13" s="16">
        <f>'[1]01'!K15</f>
        <v>0</v>
      </c>
      <c r="K13" s="15">
        <f t="shared" si="4"/>
        <v>160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'[1]01'!B16</f>
        <v>130</v>
      </c>
      <c r="C14" s="16">
        <f>'[1]01'!C16</f>
        <v>0</v>
      </c>
      <c r="D14" s="16">
        <f>'[1]01'!D16</f>
        <v>185</v>
      </c>
      <c r="E14" s="16">
        <f>'[1]01'!E16</f>
        <v>0</v>
      </c>
      <c r="F14" s="15">
        <f t="shared" si="6"/>
        <v>315</v>
      </c>
      <c r="G14" s="15">
        <f>'[1]01'!H16</f>
        <v>130</v>
      </c>
      <c r="H14" s="16">
        <f>'[1]01'!I16</f>
        <v>0</v>
      </c>
      <c r="I14" s="16">
        <f>'[1]01'!J16</f>
        <v>30</v>
      </c>
      <c r="J14" s="16">
        <f>'[1]01'!K16</f>
        <v>0</v>
      </c>
      <c r="K14" s="15">
        <f t="shared" si="4"/>
        <v>160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'[1]01'!B17</f>
        <v>130</v>
      </c>
      <c r="C15" s="16">
        <f>'[1]01'!C17</f>
        <v>0</v>
      </c>
      <c r="D15" s="16">
        <f>'[1]01'!D17</f>
        <v>185</v>
      </c>
      <c r="E15" s="16">
        <f>'[1]01'!E17</f>
        <v>0</v>
      </c>
      <c r="F15" s="15">
        <f t="shared" si="6"/>
        <v>315</v>
      </c>
      <c r="G15" s="15">
        <f>'[1]01'!H17</f>
        <v>130</v>
      </c>
      <c r="H15" s="16">
        <f>'[1]01'!I17</f>
        <v>0</v>
      </c>
      <c r="I15" s="16">
        <f>'[1]01'!J17</f>
        <v>26</v>
      </c>
      <c r="J15" s="16">
        <f>'[1]01'!K17</f>
        <v>0</v>
      </c>
      <c r="K15" s="15">
        <f t="shared" si="4"/>
        <v>156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'[1]01'!B18</f>
        <v>130</v>
      </c>
      <c r="C16" s="16">
        <f>'[1]01'!C18</f>
        <v>0</v>
      </c>
      <c r="D16" s="16">
        <f>'[1]01'!D18</f>
        <v>185</v>
      </c>
      <c r="E16" s="16">
        <f>'[1]01'!E18</f>
        <v>0</v>
      </c>
      <c r="F16" s="15">
        <f t="shared" si="6"/>
        <v>315</v>
      </c>
      <c r="G16" s="15">
        <f>'[1]01'!H18</f>
        <v>130</v>
      </c>
      <c r="H16" s="16">
        <f>'[1]01'!I18</f>
        <v>0</v>
      </c>
      <c r="I16" s="16">
        <f>'[1]01'!J18</f>
        <v>30</v>
      </c>
      <c r="J16" s="16">
        <f>'[1]01'!K18</f>
        <v>0</v>
      </c>
      <c r="K16" s="15">
        <f t="shared" si="4"/>
        <v>160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'[1]01'!B19</f>
        <v>130</v>
      </c>
      <c r="C17" s="16">
        <f>'[1]01'!C19</f>
        <v>0</v>
      </c>
      <c r="D17" s="16">
        <f>'[1]01'!D19</f>
        <v>185</v>
      </c>
      <c r="E17" s="16">
        <f>'[1]01'!E19</f>
        <v>0</v>
      </c>
      <c r="F17" s="15">
        <f t="shared" si="6"/>
        <v>315</v>
      </c>
      <c r="G17" s="15">
        <f>'[1]01'!H19</f>
        <v>130</v>
      </c>
      <c r="H17" s="16">
        <f>'[1]01'!I19</f>
        <v>0</v>
      </c>
      <c r="I17" s="16">
        <f>'[1]01'!J19</f>
        <v>30</v>
      </c>
      <c r="J17" s="16">
        <f>'[1]01'!K19</f>
        <v>0</v>
      </c>
      <c r="K17" s="15">
        <f t="shared" si="4"/>
        <v>160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'[1]01'!B20</f>
        <v>130</v>
      </c>
      <c r="C18" s="16">
        <f>'[1]01'!C20</f>
        <v>0</v>
      </c>
      <c r="D18" s="16">
        <f>'[1]01'!D20</f>
        <v>185</v>
      </c>
      <c r="E18" s="16">
        <f>'[1]01'!E20</f>
        <v>0</v>
      </c>
      <c r="F18" s="15">
        <f t="shared" si="6"/>
        <v>315</v>
      </c>
      <c r="G18" s="15">
        <f>'[1]01'!H20</f>
        <v>130</v>
      </c>
      <c r="H18" s="16">
        <f>'[1]01'!I20</f>
        <v>0</v>
      </c>
      <c r="I18" s="16">
        <f>'[1]01'!J20</f>
        <v>30</v>
      </c>
      <c r="J18" s="16">
        <f>'[1]01'!K20</f>
        <v>0</v>
      </c>
      <c r="K18" s="15">
        <f t="shared" si="4"/>
        <v>160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'[1]01'!B21</f>
        <v>130</v>
      </c>
      <c r="C19" s="16">
        <f>'[1]01'!C21</f>
        <v>0</v>
      </c>
      <c r="D19" s="16">
        <f>'[1]01'!D21</f>
        <v>185</v>
      </c>
      <c r="E19" s="16">
        <f>'[1]01'!E21</f>
        <v>0</v>
      </c>
      <c r="F19" s="15">
        <f t="shared" si="6"/>
        <v>315</v>
      </c>
      <c r="G19" s="15">
        <f>'[1]01'!H21</f>
        <v>130</v>
      </c>
      <c r="H19" s="16">
        <f>'[1]01'!I21</f>
        <v>0</v>
      </c>
      <c r="I19" s="16">
        <f>'[1]01'!J21</f>
        <v>30</v>
      </c>
      <c r="J19" s="16">
        <f>'[1]01'!K21</f>
        <v>0</v>
      </c>
      <c r="K19" s="15">
        <f t="shared" si="4"/>
        <v>160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'[1]01'!B22</f>
        <v>130</v>
      </c>
      <c r="C20" s="16">
        <f>'[1]01'!C22</f>
        <v>0</v>
      </c>
      <c r="D20" s="16">
        <f>'[1]01'!D22</f>
        <v>185</v>
      </c>
      <c r="E20" s="16">
        <f>'[1]01'!E22</f>
        <v>0</v>
      </c>
      <c r="F20" s="15">
        <f t="shared" si="6"/>
        <v>315</v>
      </c>
      <c r="G20" s="15">
        <f>'[1]01'!H22</f>
        <v>130</v>
      </c>
      <c r="H20" s="16">
        <f>'[1]01'!I22</f>
        <v>0</v>
      </c>
      <c r="I20" s="16">
        <f>'[1]01'!J22</f>
        <v>30</v>
      </c>
      <c r="J20" s="16">
        <f>'[1]01'!K22</f>
        <v>0</v>
      </c>
      <c r="K20" s="15">
        <f t="shared" si="4"/>
        <v>160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'[1]01'!B23</f>
        <v>130</v>
      </c>
      <c r="C21" s="16">
        <f>'[1]01'!C23</f>
        <v>0</v>
      </c>
      <c r="D21" s="16">
        <f>'[1]01'!D23</f>
        <v>185</v>
      </c>
      <c r="E21" s="16">
        <f>'[1]01'!E23</f>
        <v>0</v>
      </c>
      <c r="F21" s="15">
        <f t="shared" si="6"/>
        <v>315</v>
      </c>
      <c r="G21" s="15">
        <f>'[1]01'!H23</f>
        <v>130</v>
      </c>
      <c r="H21" s="16">
        <f>'[1]01'!I23</f>
        <v>0</v>
      </c>
      <c r="I21" s="16">
        <f>'[1]01'!J23</f>
        <v>26</v>
      </c>
      <c r="J21" s="16">
        <f>'[1]01'!K23</f>
        <v>0</v>
      </c>
      <c r="K21" s="15">
        <f t="shared" si="4"/>
        <v>156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'[1]01'!B24</f>
        <v>130</v>
      </c>
      <c r="C22" s="16">
        <f>'[1]01'!C24</f>
        <v>0</v>
      </c>
      <c r="D22" s="16">
        <f>'[1]01'!D24</f>
        <v>185</v>
      </c>
      <c r="E22" s="16">
        <f>'[1]01'!E24</f>
        <v>0</v>
      </c>
      <c r="F22" s="15">
        <f t="shared" si="6"/>
        <v>315</v>
      </c>
      <c r="G22" s="15">
        <f>'[1]01'!H24</f>
        <v>130</v>
      </c>
      <c r="H22" s="16">
        <f>'[1]01'!I24</f>
        <v>0</v>
      </c>
      <c r="I22" s="16">
        <f>'[1]01'!J24</f>
        <v>32</v>
      </c>
      <c r="J22" s="16">
        <f>'[1]01'!K24</f>
        <v>0</v>
      </c>
      <c r="K22" s="15">
        <f t="shared" si="4"/>
        <v>162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162</v>
      </c>
    </row>
    <row r="23" spans="1:17">
      <c r="A23" s="8" t="s">
        <v>65</v>
      </c>
      <c r="B23" s="15">
        <f>'[1]01'!B25</f>
        <v>130</v>
      </c>
      <c r="C23" s="16">
        <f>'[1]01'!C25</f>
        <v>0</v>
      </c>
      <c r="D23" s="16">
        <f>'[1]01'!D25</f>
        <v>185</v>
      </c>
      <c r="E23" s="16">
        <f>'[1]01'!E25</f>
        <v>0</v>
      </c>
      <c r="F23" s="15">
        <f t="shared" si="6"/>
        <v>315</v>
      </c>
      <c r="G23" s="15">
        <f>'[1]01'!H25</f>
        <v>130</v>
      </c>
      <c r="H23" s="16">
        <f>'[1]01'!I25</f>
        <v>0</v>
      </c>
      <c r="I23" s="16">
        <f>'[1]01'!J25</f>
        <v>30</v>
      </c>
      <c r="J23" s="16">
        <f>'[1]01'!K25</f>
        <v>0</v>
      </c>
      <c r="K23" s="15">
        <f t="shared" si="4"/>
        <v>160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'[1]01'!B26</f>
        <v>130</v>
      </c>
      <c r="C24" s="16">
        <f>'[1]01'!C26</f>
        <v>0</v>
      </c>
      <c r="D24" s="16">
        <f>'[1]01'!D26</f>
        <v>185</v>
      </c>
      <c r="E24" s="16">
        <f>'[1]01'!E26</f>
        <v>0</v>
      </c>
      <c r="F24" s="15">
        <f t="shared" si="6"/>
        <v>315</v>
      </c>
      <c r="G24" s="15">
        <f>'[1]01'!H26</f>
        <v>130</v>
      </c>
      <c r="H24" s="16">
        <f>'[1]01'!I26</f>
        <v>0</v>
      </c>
      <c r="I24" s="16">
        <f>'[1]01'!J26</f>
        <v>30</v>
      </c>
      <c r="J24" s="16">
        <f>'[1]01'!K26</f>
        <v>0</v>
      </c>
      <c r="K24" s="15">
        <f t="shared" si="4"/>
        <v>160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'[1]01'!B27</f>
        <v>130</v>
      </c>
      <c r="C25" s="16">
        <f>'[1]01'!C27</f>
        <v>0</v>
      </c>
      <c r="D25" s="16">
        <f>'[1]01'!D27</f>
        <v>185</v>
      </c>
      <c r="E25" s="16">
        <f>'[1]01'!E27</f>
        <v>0</v>
      </c>
      <c r="F25" s="15">
        <f t="shared" si="6"/>
        <v>315</v>
      </c>
      <c r="G25" s="15">
        <f>'[1]01'!H27</f>
        <v>130</v>
      </c>
      <c r="H25" s="16">
        <f>'[1]01'!I27</f>
        <v>0</v>
      </c>
      <c r="I25" s="16">
        <f>'[1]01'!J27</f>
        <v>30</v>
      </c>
      <c r="J25" s="16">
        <f>'[1]01'!K27</f>
        <v>0</v>
      </c>
      <c r="K25" s="15">
        <f t="shared" si="4"/>
        <v>160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'[1]01'!B28</f>
        <v>130</v>
      </c>
      <c r="C26" s="16">
        <f>'[1]01'!C28</f>
        <v>0</v>
      </c>
      <c r="D26" s="16">
        <f>'[1]01'!D28</f>
        <v>185</v>
      </c>
      <c r="E26" s="16">
        <f>'[1]01'!E28</f>
        <v>0</v>
      </c>
      <c r="F26" s="15">
        <f t="shared" si="6"/>
        <v>315</v>
      </c>
      <c r="G26" s="15">
        <f>'[1]01'!H28</f>
        <v>130</v>
      </c>
      <c r="H26" s="16">
        <f>'[1]01'!I28</f>
        <v>0</v>
      </c>
      <c r="I26" s="16">
        <f>'[1]01'!J28</f>
        <v>30</v>
      </c>
      <c r="J26" s="16">
        <f>'[1]01'!K28</f>
        <v>0</v>
      </c>
      <c r="K26" s="15">
        <f t="shared" si="4"/>
        <v>160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'[1]01'!B29</f>
        <v>130</v>
      </c>
      <c r="C27" s="16">
        <f>'[1]01'!C29</f>
        <v>0</v>
      </c>
      <c r="D27" s="16">
        <f>'[1]01'!D29</f>
        <v>185</v>
      </c>
      <c r="E27" s="16">
        <f>'[1]01'!E29</f>
        <v>0</v>
      </c>
      <c r="F27" s="15">
        <f t="shared" si="6"/>
        <v>315</v>
      </c>
      <c r="G27" s="15">
        <f>'[1]01'!H29</f>
        <v>130</v>
      </c>
      <c r="H27" s="16">
        <f>'[1]01'!I29</f>
        <v>0</v>
      </c>
      <c r="I27" s="16">
        <f>'[1]01'!J29</f>
        <v>26</v>
      </c>
      <c r="J27" s="16">
        <f>'[1]01'!K29</f>
        <v>0</v>
      </c>
      <c r="K27" s="15">
        <f t="shared" si="4"/>
        <v>156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26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'[1]01'!B30</f>
        <v>130</v>
      </c>
      <c r="C28" s="16">
        <f>'[1]01'!C30</f>
        <v>0</v>
      </c>
      <c r="D28" s="16">
        <f>'[1]01'!D30</f>
        <v>185</v>
      </c>
      <c r="E28" s="16">
        <f>'[1]01'!E30</f>
        <v>0</v>
      </c>
      <c r="F28" s="15">
        <f t="shared" si="6"/>
        <v>315</v>
      </c>
      <c r="G28" s="15">
        <f>'[1]01'!H30</f>
        <v>130</v>
      </c>
      <c r="H28" s="16">
        <f>'[1]01'!I30</f>
        <v>0</v>
      </c>
      <c r="I28" s="16">
        <f>'[1]01'!J30</f>
        <v>30</v>
      </c>
      <c r="J28" s="16">
        <f>'[1]01'!K30</f>
        <v>0</v>
      </c>
      <c r="K28" s="15">
        <f t="shared" si="4"/>
        <v>160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'[1]01'!B31</f>
        <v>130</v>
      </c>
      <c r="C29" s="16">
        <f>'[1]01'!C31</f>
        <v>0</v>
      </c>
      <c r="D29" s="16">
        <f>'[1]01'!D31</f>
        <v>185</v>
      </c>
      <c r="E29" s="16">
        <f>'[1]01'!E31</f>
        <v>0</v>
      </c>
      <c r="F29" s="15">
        <f t="shared" si="6"/>
        <v>315</v>
      </c>
      <c r="G29" s="15">
        <f>'[1]01'!H31</f>
        <v>130</v>
      </c>
      <c r="H29" s="16">
        <f>'[1]01'!I31</f>
        <v>0</v>
      </c>
      <c r="I29" s="16">
        <f>'[1]01'!J31</f>
        <v>30</v>
      </c>
      <c r="J29" s="16">
        <f>'[1]01'!K31</f>
        <v>0</v>
      </c>
      <c r="K29" s="15">
        <f t="shared" si="4"/>
        <v>160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'[1]01'!B32</f>
        <v>130</v>
      </c>
      <c r="C30" s="16">
        <f>'[1]01'!C32</f>
        <v>0</v>
      </c>
      <c r="D30" s="16">
        <f>'[1]01'!D32</f>
        <v>185</v>
      </c>
      <c r="E30" s="16">
        <f>'[1]01'!E32</f>
        <v>0</v>
      </c>
      <c r="F30" s="15">
        <f t="shared" si="6"/>
        <v>315</v>
      </c>
      <c r="G30" s="15">
        <f>'[1]01'!H32</f>
        <v>130</v>
      </c>
      <c r="H30" s="16">
        <f>'[1]01'!I32</f>
        <v>0</v>
      </c>
      <c r="I30" s="16">
        <f>'[1]01'!J32</f>
        <v>30</v>
      </c>
      <c r="J30" s="16">
        <f>'[1]01'!K32</f>
        <v>0</v>
      </c>
      <c r="K30" s="15">
        <f t="shared" si="4"/>
        <v>160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'[1]01'!B33</f>
        <v>130</v>
      </c>
      <c r="C31" s="16">
        <f>'[1]01'!C33</f>
        <v>0</v>
      </c>
      <c r="D31" s="16">
        <f>'[1]01'!D33</f>
        <v>185</v>
      </c>
      <c r="E31" s="16">
        <f>'[1]01'!E33</f>
        <v>0</v>
      </c>
      <c r="F31" s="15">
        <f t="shared" si="6"/>
        <v>315</v>
      </c>
      <c r="G31" s="15">
        <f>'[1]01'!H33</f>
        <v>130</v>
      </c>
      <c r="H31" s="16">
        <f>'[1]01'!I33</f>
        <v>0</v>
      </c>
      <c r="I31" s="16">
        <f>'[1]01'!J33</f>
        <v>28</v>
      </c>
      <c r="J31" s="16">
        <f>'[1]01'!K33</f>
        <v>0</v>
      </c>
      <c r="K31" s="15">
        <f t="shared" si="4"/>
        <v>158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28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'[1]01'!B34</f>
        <v>130</v>
      </c>
      <c r="C32" s="16">
        <f>'[1]01'!C34</f>
        <v>0</v>
      </c>
      <c r="D32" s="16">
        <f>'[1]01'!D34</f>
        <v>185</v>
      </c>
      <c r="E32" s="16">
        <f>'[1]01'!E34</f>
        <v>0</v>
      </c>
      <c r="F32" s="15">
        <f t="shared" si="6"/>
        <v>315</v>
      </c>
      <c r="G32" s="15">
        <f>'[1]01'!H34</f>
        <v>130</v>
      </c>
      <c r="H32" s="16">
        <f>'[1]01'!I34</f>
        <v>0</v>
      </c>
      <c r="I32" s="16">
        <f>'[1]01'!J34</f>
        <v>28</v>
      </c>
      <c r="J32" s="16">
        <f>'[1]01'!K34</f>
        <v>0</v>
      </c>
      <c r="K32" s="15">
        <f t="shared" si="4"/>
        <v>158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28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'[1]01'!B35</f>
        <v>130</v>
      </c>
      <c r="C33" s="16">
        <f>'[1]01'!C35</f>
        <v>0</v>
      </c>
      <c r="D33" s="16">
        <f>'[1]01'!D35</f>
        <v>185</v>
      </c>
      <c r="E33" s="16">
        <f>'[1]01'!E35</f>
        <v>0</v>
      </c>
      <c r="F33" s="15">
        <f t="shared" si="6"/>
        <v>315</v>
      </c>
      <c r="G33" s="15">
        <f>'[1]01'!H35</f>
        <v>130</v>
      </c>
      <c r="H33" s="16">
        <f>'[1]01'!I35</f>
        <v>0</v>
      </c>
      <c r="I33" s="16">
        <f>'[1]01'!J35</f>
        <v>26</v>
      </c>
      <c r="J33" s="16">
        <f>'[1]01'!K35</f>
        <v>0</v>
      </c>
      <c r="K33" s="15">
        <f t="shared" si="4"/>
        <v>156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26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'[1]01'!B36</f>
        <v>130</v>
      </c>
      <c r="C34" s="16">
        <f>'[1]01'!C36</f>
        <v>0</v>
      </c>
      <c r="D34" s="16">
        <f>'[1]01'!D36</f>
        <v>185</v>
      </c>
      <c r="E34" s="16">
        <f>'[1]01'!E36</f>
        <v>0</v>
      </c>
      <c r="F34" s="15">
        <f t="shared" si="6"/>
        <v>315</v>
      </c>
      <c r="G34" s="15">
        <f>'[1]01'!H36</f>
        <v>130</v>
      </c>
      <c r="H34" s="16">
        <f>'[1]01'!I36</f>
        <v>0</v>
      </c>
      <c r="I34" s="16">
        <f>'[1]01'!J36</f>
        <v>30</v>
      </c>
      <c r="J34" s="16">
        <f>'[1]01'!K36</f>
        <v>0</v>
      </c>
      <c r="K34" s="15">
        <f t="shared" si="4"/>
        <v>160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30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'[1]01'!B37</f>
        <v>130</v>
      </c>
      <c r="C35" s="16">
        <f>'[1]01'!C37</f>
        <v>0</v>
      </c>
      <c r="D35" s="16">
        <f>'[1]01'!D37</f>
        <v>185</v>
      </c>
      <c r="E35" s="16">
        <f>'[1]01'!E37</f>
        <v>0</v>
      </c>
      <c r="F35" s="15">
        <f t="shared" si="6"/>
        <v>315</v>
      </c>
      <c r="G35" s="15">
        <f>'[1]01'!H37</f>
        <v>130</v>
      </c>
      <c r="H35" s="16">
        <f>'[1]01'!I37</f>
        <v>0</v>
      </c>
      <c r="I35" s="16">
        <f>'[1]01'!J37</f>
        <v>28</v>
      </c>
      <c r="J35" s="16">
        <f>'[1]01'!K37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'[1]01'!B38</f>
        <v>130</v>
      </c>
      <c r="C36" s="16">
        <f>'[1]01'!C38</f>
        <v>0</v>
      </c>
      <c r="D36" s="16">
        <f>'[1]01'!D38</f>
        <v>185</v>
      </c>
      <c r="E36" s="16">
        <f>'[1]01'!E38</f>
        <v>0</v>
      </c>
      <c r="F36" s="15">
        <f t="shared" si="6"/>
        <v>315</v>
      </c>
      <c r="G36" s="15">
        <f>'[1]01'!H38</f>
        <v>130</v>
      </c>
      <c r="H36" s="16">
        <f>'[1]01'!I38</f>
        <v>0</v>
      </c>
      <c r="I36" s="16">
        <f>'[1]01'!J38</f>
        <v>28</v>
      </c>
      <c r="J36" s="16">
        <f>'[1]01'!K38</f>
        <v>0</v>
      </c>
      <c r="K36" s="15">
        <f t="shared" si="4"/>
        <v>158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'[1]01'!B39</f>
        <v>130</v>
      </c>
      <c r="C37" s="16">
        <f>'[1]01'!C39</f>
        <v>0</v>
      </c>
      <c r="D37" s="16">
        <f>'[1]01'!D39</f>
        <v>185</v>
      </c>
      <c r="E37" s="16">
        <f>'[1]01'!E39</f>
        <v>0</v>
      </c>
      <c r="F37" s="15">
        <f t="shared" si="6"/>
        <v>315</v>
      </c>
      <c r="G37" s="15">
        <f>'[1]01'!H39</f>
        <v>130</v>
      </c>
      <c r="H37" s="16">
        <f>'[1]01'!I39</f>
        <v>0</v>
      </c>
      <c r="I37" s="16">
        <f>'[1]01'!J39</f>
        <v>28</v>
      </c>
      <c r="J37" s="16">
        <f>'[1]01'!K39</f>
        <v>0</v>
      </c>
      <c r="K37" s="15">
        <f t="shared" si="4"/>
        <v>158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'[1]01'!B40</f>
        <v>130</v>
      </c>
      <c r="C38" s="16">
        <f>'[1]01'!C40</f>
        <v>0</v>
      </c>
      <c r="D38" s="16">
        <f>'[1]01'!D40</f>
        <v>185</v>
      </c>
      <c r="E38" s="16">
        <f>'[1]01'!E40</f>
        <v>0</v>
      </c>
      <c r="F38" s="15">
        <f t="shared" si="6"/>
        <v>315</v>
      </c>
      <c r="G38" s="15">
        <f>'[1]01'!H40</f>
        <v>130</v>
      </c>
      <c r="H38" s="16">
        <f>'[1]01'!I40</f>
        <v>0</v>
      </c>
      <c r="I38" s="16">
        <f>'[1]01'!J40</f>
        <v>30</v>
      </c>
      <c r="J38" s="16">
        <f>'[1]01'!K40</f>
        <v>0</v>
      </c>
      <c r="K38" s="15">
        <f t="shared" si="4"/>
        <v>160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'[1]01'!B41</f>
        <v>130</v>
      </c>
      <c r="C39" s="16">
        <f>'[1]01'!C41</f>
        <v>0</v>
      </c>
      <c r="D39" s="16">
        <f>'[1]01'!D41</f>
        <v>185</v>
      </c>
      <c r="E39" s="16">
        <f>'[1]01'!E41</f>
        <v>0</v>
      </c>
      <c r="F39" s="15">
        <f t="shared" si="6"/>
        <v>315</v>
      </c>
      <c r="G39" s="15">
        <f>'[1]01'!H41</f>
        <v>130</v>
      </c>
      <c r="H39" s="16">
        <f>'[1]01'!I41</f>
        <v>0</v>
      </c>
      <c r="I39" s="16">
        <f>'[1]01'!J41</f>
        <v>26</v>
      </c>
      <c r="J39" s="16">
        <f>'[1]01'!K41</f>
        <v>0</v>
      </c>
      <c r="K39" s="15">
        <f t="shared" si="4"/>
        <v>156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'[1]01'!B42</f>
        <v>130</v>
      </c>
      <c r="C40" s="16">
        <f>'[1]01'!C42</f>
        <v>0</v>
      </c>
      <c r="D40" s="16">
        <f>'[1]01'!D42</f>
        <v>185</v>
      </c>
      <c r="E40" s="16">
        <f>'[1]01'!E42</f>
        <v>0</v>
      </c>
      <c r="F40" s="15">
        <f t="shared" si="6"/>
        <v>315</v>
      </c>
      <c r="G40" s="15">
        <f>'[1]01'!H42</f>
        <v>130</v>
      </c>
      <c r="H40" s="16">
        <f>'[1]01'!I42</f>
        <v>0</v>
      </c>
      <c r="I40" s="16">
        <f>'[1]01'!J42</f>
        <v>26</v>
      </c>
      <c r="J40" s="16">
        <f>'[1]01'!K42</f>
        <v>0</v>
      </c>
      <c r="K40" s="15">
        <f t="shared" si="4"/>
        <v>156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'[1]01'!B43</f>
        <v>130</v>
      </c>
      <c r="C41" s="16">
        <f>'[1]01'!C43</f>
        <v>0</v>
      </c>
      <c r="D41" s="16">
        <f>'[1]01'!D43</f>
        <v>185</v>
      </c>
      <c r="E41" s="16">
        <f>'[1]01'!E43</f>
        <v>0</v>
      </c>
      <c r="F41" s="15">
        <f t="shared" si="6"/>
        <v>315</v>
      </c>
      <c r="G41" s="15">
        <f>'[1]01'!H43</f>
        <v>130</v>
      </c>
      <c r="H41" s="16">
        <f>'[1]01'!I43</f>
        <v>0</v>
      </c>
      <c r="I41" s="16">
        <f>'[1]01'!J43</f>
        <v>26</v>
      </c>
      <c r="J41" s="16">
        <f>'[1]01'!K43</f>
        <v>0</v>
      </c>
      <c r="K41" s="15">
        <f t="shared" si="4"/>
        <v>156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'[1]01'!B44</f>
        <v>130</v>
      </c>
      <c r="C42" s="16">
        <f>'[1]01'!C44</f>
        <v>0</v>
      </c>
      <c r="D42" s="16">
        <f>'[1]01'!D44</f>
        <v>185</v>
      </c>
      <c r="E42" s="16">
        <f>'[1]01'!E44</f>
        <v>0</v>
      </c>
      <c r="F42" s="15">
        <f t="shared" si="6"/>
        <v>315</v>
      </c>
      <c r="G42" s="15">
        <f>'[1]01'!H44</f>
        <v>130</v>
      </c>
      <c r="H42" s="16">
        <f>'[1]01'!I44</f>
        <v>0</v>
      </c>
      <c r="I42" s="16">
        <f>'[1]01'!J44</f>
        <v>26</v>
      </c>
      <c r="J42" s="16">
        <f>'[1]01'!K44</f>
        <v>0</v>
      </c>
      <c r="K42" s="15">
        <f t="shared" si="4"/>
        <v>156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'[1]01'!B45</f>
        <v>130</v>
      </c>
      <c r="C43" s="16">
        <f>'[1]01'!C45</f>
        <v>0</v>
      </c>
      <c r="D43" s="16">
        <f>'[1]01'!D45</f>
        <v>185</v>
      </c>
      <c r="E43" s="16">
        <f>'[1]01'!E45</f>
        <v>0</v>
      </c>
      <c r="F43" s="15">
        <f t="shared" si="6"/>
        <v>315</v>
      </c>
      <c r="G43" s="15">
        <f>'[1]01'!H45</f>
        <v>130</v>
      </c>
      <c r="H43" s="16">
        <f>'[1]01'!I45</f>
        <v>0</v>
      </c>
      <c r="I43" s="16">
        <f>'[1]01'!J45</f>
        <v>24</v>
      </c>
      <c r="J43" s="16">
        <f>'[1]01'!K45</f>
        <v>0</v>
      </c>
      <c r="K43" s="15">
        <f t="shared" si="4"/>
        <v>154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'[1]01'!B46</f>
        <v>130</v>
      </c>
      <c r="C44" s="16">
        <f>'[1]01'!C46</f>
        <v>0</v>
      </c>
      <c r="D44" s="16">
        <f>'[1]01'!D46</f>
        <v>185</v>
      </c>
      <c r="E44" s="16">
        <f>'[1]01'!E46</f>
        <v>0</v>
      </c>
      <c r="F44" s="15">
        <f t="shared" si="6"/>
        <v>315</v>
      </c>
      <c r="G44" s="15">
        <f>'[1]01'!H46</f>
        <v>130</v>
      </c>
      <c r="H44" s="16">
        <f>'[1]01'!I46</f>
        <v>0</v>
      </c>
      <c r="I44" s="16">
        <f>'[1]01'!J46</f>
        <v>24</v>
      </c>
      <c r="J44" s="16">
        <f>'[1]01'!K46</f>
        <v>0</v>
      </c>
      <c r="K44" s="15">
        <f t="shared" si="4"/>
        <v>154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'[1]01'!B47</f>
        <v>130</v>
      </c>
      <c r="C45" s="16">
        <f>'[1]01'!C47</f>
        <v>0</v>
      </c>
      <c r="D45" s="16">
        <f>'[1]01'!D47</f>
        <v>185</v>
      </c>
      <c r="E45" s="16">
        <f>'[1]01'!E47</f>
        <v>0</v>
      </c>
      <c r="F45" s="15">
        <f t="shared" si="6"/>
        <v>315</v>
      </c>
      <c r="G45" s="15">
        <f>'[1]01'!H47</f>
        <v>130</v>
      </c>
      <c r="H45" s="16">
        <f>'[1]01'!I47</f>
        <v>0</v>
      </c>
      <c r="I45" s="16">
        <f>'[1]01'!J47</f>
        <v>28</v>
      </c>
      <c r="J45" s="16">
        <f>'[1]01'!K47</f>
        <v>0</v>
      </c>
      <c r="K45" s="15">
        <f t="shared" si="4"/>
        <v>158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'[1]01'!B48</f>
        <v>130</v>
      </c>
      <c r="C46" s="16">
        <f>'[1]01'!C48</f>
        <v>0</v>
      </c>
      <c r="D46" s="16">
        <f>'[1]01'!D48</f>
        <v>185</v>
      </c>
      <c r="E46" s="16">
        <f>'[1]01'!E48</f>
        <v>0</v>
      </c>
      <c r="F46" s="15">
        <f t="shared" si="6"/>
        <v>315</v>
      </c>
      <c r="G46" s="15">
        <f>'[1]01'!H48</f>
        <v>130</v>
      </c>
      <c r="H46" s="16">
        <f>'[1]01'!I48</f>
        <v>0</v>
      </c>
      <c r="I46" s="16">
        <f>'[1]01'!J48</f>
        <v>24</v>
      </c>
      <c r="J46" s="16">
        <f>'[1]01'!K48</f>
        <v>0</v>
      </c>
      <c r="K46" s="15">
        <f t="shared" si="4"/>
        <v>154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'[1]01'!B49</f>
        <v>130</v>
      </c>
      <c r="C47" s="16">
        <f>'[1]01'!C49</f>
        <v>0</v>
      </c>
      <c r="D47" s="16">
        <f>'[1]01'!D49</f>
        <v>185</v>
      </c>
      <c r="E47" s="16">
        <f>'[1]01'!E49</f>
        <v>0</v>
      </c>
      <c r="F47" s="15">
        <f t="shared" si="6"/>
        <v>315</v>
      </c>
      <c r="G47" s="15">
        <f>'[1]01'!H49</f>
        <v>130</v>
      </c>
      <c r="H47" s="16">
        <f>'[1]01'!I49</f>
        <v>0</v>
      </c>
      <c r="I47" s="16">
        <f>'[1]01'!J49</f>
        <v>24</v>
      </c>
      <c r="J47" s="16">
        <f>'[1]01'!K49</f>
        <v>0</v>
      </c>
      <c r="K47" s="15">
        <f t="shared" si="4"/>
        <v>154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'[1]01'!B50</f>
        <v>130</v>
      </c>
      <c r="C48" s="16">
        <f>'[1]01'!C50</f>
        <v>0</v>
      </c>
      <c r="D48" s="16">
        <f>'[1]01'!D50</f>
        <v>185</v>
      </c>
      <c r="E48" s="16">
        <f>'[1]01'!E50</f>
        <v>0</v>
      </c>
      <c r="F48" s="15">
        <f t="shared" si="6"/>
        <v>315</v>
      </c>
      <c r="G48" s="15">
        <f>'[1]01'!H50</f>
        <v>130</v>
      </c>
      <c r="H48" s="16">
        <f>'[1]01'!I50</f>
        <v>0</v>
      </c>
      <c r="I48" s="16">
        <f>'[1]01'!J50</f>
        <v>24</v>
      </c>
      <c r="J48" s="16">
        <f>'[1]01'!K50</f>
        <v>0</v>
      </c>
      <c r="K48" s="15">
        <f t="shared" si="4"/>
        <v>154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'[1]01'!B51</f>
        <v>130</v>
      </c>
      <c r="C49" s="16">
        <f>'[1]01'!C51</f>
        <v>0</v>
      </c>
      <c r="D49" s="16">
        <f>'[1]01'!D51</f>
        <v>185</v>
      </c>
      <c r="E49" s="16">
        <f>'[1]01'!E51</f>
        <v>0</v>
      </c>
      <c r="F49" s="15">
        <f t="shared" si="6"/>
        <v>315</v>
      </c>
      <c r="G49" s="15">
        <f>'[1]01'!H51</f>
        <v>130</v>
      </c>
      <c r="H49" s="16">
        <f>'[1]01'!I51</f>
        <v>0</v>
      </c>
      <c r="I49" s="16">
        <f>'[1]01'!J51</f>
        <v>24</v>
      </c>
      <c r="J49" s="16">
        <f>'[1]01'!K51</f>
        <v>0</v>
      </c>
      <c r="K49" s="15">
        <f t="shared" si="4"/>
        <v>154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24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'[1]01'!B52</f>
        <v>130</v>
      </c>
      <c r="C50" s="16">
        <f>'[1]01'!C52</f>
        <v>0</v>
      </c>
      <c r="D50" s="16">
        <f>'[1]01'!D52</f>
        <v>185</v>
      </c>
      <c r="E50" s="16">
        <f>'[1]01'!E52</f>
        <v>0</v>
      </c>
      <c r="F50" s="15">
        <f t="shared" si="6"/>
        <v>315</v>
      </c>
      <c r="G50" s="15">
        <f>'[1]01'!H52</f>
        <v>130</v>
      </c>
      <c r="H50" s="16">
        <f>'[1]01'!I52</f>
        <v>0</v>
      </c>
      <c r="I50" s="16">
        <f>'[1]01'!J52</f>
        <v>24</v>
      </c>
      <c r="J50" s="16">
        <f>'[1]01'!K52</f>
        <v>0</v>
      </c>
      <c r="K50" s="15">
        <f t="shared" si="4"/>
        <v>154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24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'[1]01'!B53</f>
        <v>130</v>
      </c>
      <c r="C51" s="16">
        <f>'[1]01'!C53</f>
        <v>0</v>
      </c>
      <c r="D51" s="16">
        <f>'[1]01'!D53</f>
        <v>185</v>
      </c>
      <c r="E51" s="16">
        <f>'[1]01'!E53</f>
        <v>0</v>
      </c>
      <c r="F51" s="15">
        <f t="shared" si="6"/>
        <v>315</v>
      </c>
      <c r="G51" s="15">
        <f>'[1]01'!H53</f>
        <v>130</v>
      </c>
      <c r="H51" s="16">
        <f>'[1]01'!I53</f>
        <v>0</v>
      </c>
      <c r="I51" s="16">
        <f>'[1]01'!J53</f>
        <v>18</v>
      </c>
      <c r="J51" s="16">
        <f>'[1]01'!K53</f>
        <v>0</v>
      </c>
      <c r="K51" s="15">
        <f t="shared" si="4"/>
        <v>148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'[1]01'!B54</f>
        <v>130</v>
      </c>
      <c r="C52" s="16">
        <f>'[1]01'!C54</f>
        <v>0</v>
      </c>
      <c r="D52" s="16">
        <f>'[1]01'!D54</f>
        <v>185</v>
      </c>
      <c r="E52" s="16">
        <f>'[1]01'!E54</f>
        <v>0</v>
      </c>
      <c r="F52" s="15">
        <f t="shared" si="6"/>
        <v>315</v>
      </c>
      <c r="G52" s="15">
        <f>'[1]01'!H54</f>
        <v>130</v>
      </c>
      <c r="H52" s="16">
        <f>'[1]01'!I54</f>
        <v>0</v>
      </c>
      <c r="I52" s="16">
        <f>'[1]01'!J54</f>
        <v>20</v>
      </c>
      <c r="J52" s="16">
        <f>'[1]01'!K54</f>
        <v>0</v>
      </c>
      <c r="K52" s="15">
        <f t="shared" si="4"/>
        <v>150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20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'[1]01'!B55</f>
        <v>130</v>
      </c>
      <c r="C53" s="16">
        <f>'[1]01'!C55</f>
        <v>0</v>
      </c>
      <c r="D53" s="16">
        <f>'[1]01'!D55</f>
        <v>185</v>
      </c>
      <c r="E53" s="16">
        <f>'[1]01'!E55</f>
        <v>0</v>
      </c>
      <c r="F53" s="15">
        <f t="shared" si="6"/>
        <v>315</v>
      </c>
      <c r="G53" s="15">
        <f>'[1]01'!H55</f>
        <v>130</v>
      </c>
      <c r="H53" s="16">
        <f>'[1]01'!I55</f>
        <v>0</v>
      </c>
      <c r="I53" s="16">
        <f>'[1]01'!J55</f>
        <v>20</v>
      </c>
      <c r="J53" s="16">
        <f>'[1]01'!K55</f>
        <v>0</v>
      </c>
      <c r="K53" s="15">
        <f t="shared" si="4"/>
        <v>150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20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'[1]01'!B56</f>
        <v>130</v>
      </c>
      <c r="C54" s="16">
        <f>'[1]01'!C56</f>
        <v>0</v>
      </c>
      <c r="D54" s="16">
        <f>'[1]01'!D56</f>
        <v>185</v>
      </c>
      <c r="E54" s="16">
        <f>'[1]01'!E56</f>
        <v>0</v>
      </c>
      <c r="F54" s="15">
        <f t="shared" si="6"/>
        <v>315</v>
      </c>
      <c r="G54" s="15">
        <f>'[1]01'!H56</f>
        <v>130</v>
      </c>
      <c r="H54" s="16">
        <f>'[1]01'!I56</f>
        <v>0</v>
      </c>
      <c r="I54" s="16">
        <f>'[1]01'!J56</f>
        <v>20</v>
      </c>
      <c r="J54" s="16">
        <f>'[1]01'!K56</f>
        <v>0</v>
      </c>
      <c r="K54" s="15">
        <f t="shared" si="4"/>
        <v>150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20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'[1]01'!B57</f>
        <v>130</v>
      </c>
      <c r="C55" s="16">
        <f>'[1]01'!C57</f>
        <v>0</v>
      </c>
      <c r="D55" s="16">
        <f>'[1]01'!D57</f>
        <v>185</v>
      </c>
      <c r="E55" s="16">
        <f>'[1]01'!E57</f>
        <v>0</v>
      </c>
      <c r="F55" s="15">
        <f t="shared" si="6"/>
        <v>315</v>
      </c>
      <c r="G55" s="15">
        <f>'[1]01'!H57</f>
        <v>130</v>
      </c>
      <c r="H55" s="16">
        <f>'[1]01'!I57</f>
        <v>0</v>
      </c>
      <c r="I55" s="16">
        <f>'[1]01'!J57</f>
        <v>20</v>
      </c>
      <c r="J55" s="16">
        <f>'[1]01'!K57</f>
        <v>0</v>
      </c>
      <c r="K55" s="15">
        <f t="shared" si="4"/>
        <v>150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20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'[1]01'!B58</f>
        <v>130</v>
      </c>
      <c r="C56" s="16">
        <f>'[1]01'!C58</f>
        <v>0</v>
      </c>
      <c r="D56" s="16">
        <f>'[1]01'!D58</f>
        <v>185</v>
      </c>
      <c r="E56" s="16">
        <f>'[1]01'!E58</f>
        <v>0</v>
      </c>
      <c r="F56" s="15">
        <f t="shared" si="6"/>
        <v>315</v>
      </c>
      <c r="G56" s="15">
        <f>'[1]01'!H58</f>
        <v>130</v>
      </c>
      <c r="H56" s="16">
        <f>'[1]01'!I58</f>
        <v>0</v>
      </c>
      <c r="I56" s="16">
        <f>'[1]01'!J58</f>
        <v>20</v>
      </c>
      <c r="J56" s="16">
        <f>'[1]01'!K58</f>
        <v>0</v>
      </c>
      <c r="K56" s="15">
        <f t="shared" si="4"/>
        <v>150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20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'[1]01'!B59</f>
        <v>130</v>
      </c>
      <c r="C57" s="16">
        <f>'[1]01'!C59</f>
        <v>0</v>
      </c>
      <c r="D57" s="16">
        <f>'[1]01'!D59</f>
        <v>185</v>
      </c>
      <c r="E57" s="16">
        <f>'[1]01'!E59</f>
        <v>0</v>
      </c>
      <c r="F57" s="15">
        <f t="shared" si="6"/>
        <v>315</v>
      </c>
      <c r="G57" s="15">
        <f>'[1]01'!H59</f>
        <v>130</v>
      </c>
      <c r="H57" s="16">
        <f>'[1]01'!I59</f>
        <v>0</v>
      </c>
      <c r="I57" s="16">
        <f>'[1]01'!J59</f>
        <v>18</v>
      </c>
      <c r="J57" s="16">
        <f>'[1]01'!K59</f>
        <v>0</v>
      </c>
      <c r="K57" s="15">
        <f t="shared" si="4"/>
        <v>148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'[1]01'!B60</f>
        <v>130</v>
      </c>
      <c r="C58" s="16">
        <f>'[1]01'!C60</f>
        <v>0</v>
      </c>
      <c r="D58" s="16">
        <f>'[1]01'!D60</f>
        <v>185</v>
      </c>
      <c r="E58" s="16">
        <f>'[1]01'!E60</f>
        <v>0</v>
      </c>
      <c r="F58" s="15">
        <f t="shared" si="6"/>
        <v>315</v>
      </c>
      <c r="G58" s="15">
        <f>'[1]01'!H60</f>
        <v>130</v>
      </c>
      <c r="H58" s="16">
        <f>'[1]01'!I60</f>
        <v>0</v>
      </c>
      <c r="I58" s="16">
        <f>'[1]01'!J60</f>
        <v>20</v>
      </c>
      <c r="J58" s="16">
        <f>'[1]01'!K60</f>
        <v>0</v>
      </c>
      <c r="K58" s="15">
        <f t="shared" si="4"/>
        <v>150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20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'[1]01'!B61</f>
        <v>130</v>
      </c>
      <c r="C59" s="16">
        <f>'[1]01'!C61</f>
        <v>0</v>
      </c>
      <c r="D59" s="16">
        <f>'[1]01'!D61</f>
        <v>185</v>
      </c>
      <c r="E59" s="16">
        <f>'[1]01'!E61</f>
        <v>0</v>
      </c>
      <c r="F59" s="15">
        <f t="shared" si="6"/>
        <v>315</v>
      </c>
      <c r="G59" s="15">
        <f>'[1]01'!H61</f>
        <v>130</v>
      </c>
      <c r="H59" s="16">
        <f>'[1]01'!I61</f>
        <v>0</v>
      </c>
      <c r="I59" s="16">
        <f>'[1]01'!J61</f>
        <v>18</v>
      </c>
      <c r="J59" s="16">
        <f>'[1]01'!K61</f>
        <v>0</v>
      </c>
      <c r="K59" s="15">
        <f t="shared" si="4"/>
        <v>148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'[1]01'!B62</f>
        <v>130</v>
      </c>
      <c r="C60" s="16">
        <f>'[1]01'!C62</f>
        <v>0</v>
      </c>
      <c r="D60" s="16">
        <f>'[1]01'!D62</f>
        <v>185</v>
      </c>
      <c r="E60" s="16">
        <f>'[1]01'!E62</f>
        <v>0</v>
      </c>
      <c r="F60" s="15">
        <f t="shared" si="6"/>
        <v>315</v>
      </c>
      <c r="G60" s="15">
        <f>'[1]01'!H62</f>
        <v>130</v>
      </c>
      <c r="H60" s="16">
        <f>'[1]01'!I62</f>
        <v>0</v>
      </c>
      <c r="I60" s="16">
        <f>'[1]01'!J62</f>
        <v>18</v>
      </c>
      <c r="J60" s="16">
        <f>'[1]01'!K62</f>
        <v>0</v>
      </c>
      <c r="K60" s="15">
        <f t="shared" si="4"/>
        <v>148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'[1]01'!B63</f>
        <v>130</v>
      </c>
      <c r="C61" s="16">
        <f>'[1]01'!C63</f>
        <v>0</v>
      </c>
      <c r="D61" s="16">
        <f>'[1]01'!D63</f>
        <v>185</v>
      </c>
      <c r="E61" s="16">
        <f>'[1]01'!E63</f>
        <v>0</v>
      </c>
      <c r="F61" s="15">
        <f t="shared" si="6"/>
        <v>315</v>
      </c>
      <c r="G61" s="15">
        <f>'[1]01'!H63</f>
        <v>130</v>
      </c>
      <c r="H61" s="16">
        <f>'[1]01'!I63</f>
        <v>0</v>
      </c>
      <c r="I61" s="16">
        <f>'[1]01'!J63</f>
        <v>18</v>
      </c>
      <c r="J61" s="16">
        <f>'[1]01'!K63</f>
        <v>0</v>
      </c>
      <c r="K61" s="15">
        <f t="shared" si="4"/>
        <v>148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'[1]01'!B64</f>
        <v>130</v>
      </c>
      <c r="C62" s="16">
        <f>'[1]01'!C64</f>
        <v>0</v>
      </c>
      <c r="D62" s="16">
        <f>'[1]01'!D64</f>
        <v>185</v>
      </c>
      <c r="E62" s="16">
        <f>'[1]01'!E64</f>
        <v>0</v>
      </c>
      <c r="F62" s="15">
        <f t="shared" si="6"/>
        <v>315</v>
      </c>
      <c r="G62" s="15">
        <f>'[1]01'!H64</f>
        <v>130</v>
      </c>
      <c r="H62" s="16">
        <f>'[1]01'!I64</f>
        <v>0</v>
      </c>
      <c r="I62" s="16">
        <f>'[1]01'!J64</f>
        <v>18</v>
      </c>
      <c r="J62" s="16">
        <f>'[1]01'!K64</f>
        <v>0</v>
      </c>
      <c r="K62" s="15">
        <f t="shared" si="4"/>
        <v>148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'[1]01'!B65</f>
        <v>130</v>
      </c>
      <c r="C63" s="16">
        <f>'[1]01'!C65</f>
        <v>0</v>
      </c>
      <c r="D63" s="16">
        <f>'[1]01'!D65</f>
        <v>185</v>
      </c>
      <c r="E63" s="16">
        <f>'[1]01'!E65</f>
        <v>0</v>
      </c>
      <c r="F63" s="15">
        <f t="shared" si="6"/>
        <v>315</v>
      </c>
      <c r="G63" s="15">
        <f>'[1]01'!H65</f>
        <v>130</v>
      </c>
      <c r="H63" s="16">
        <f>'[1]01'!I65</f>
        <v>0</v>
      </c>
      <c r="I63" s="16">
        <f>'[1]01'!J65</f>
        <v>14</v>
      </c>
      <c r="J63" s="16">
        <f>'[1]01'!K65</f>
        <v>0</v>
      </c>
      <c r="K63" s="15">
        <f t="shared" si="4"/>
        <v>144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14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'[1]01'!B66</f>
        <v>130</v>
      </c>
      <c r="C64" s="16">
        <f>'[1]01'!C66</f>
        <v>0</v>
      </c>
      <c r="D64" s="16">
        <f>'[1]01'!D66</f>
        <v>185</v>
      </c>
      <c r="E64" s="16">
        <f>'[1]01'!E66</f>
        <v>0</v>
      </c>
      <c r="F64" s="15">
        <f t="shared" si="6"/>
        <v>315</v>
      </c>
      <c r="G64" s="15">
        <f>'[1]01'!H66</f>
        <v>130</v>
      </c>
      <c r="H64" s="16">
        <f>'[1]01'!I66</f>
        <v>0</v>
      </c>
      <c r="I64" s="16">
        <f>'[1]01'!J66</f>
        <v>18</v>
      </c>
      <c r="J64" s="16">
        <f>'[1]01'!K66</f>
        <v>0</v>
      </c>
      <c r="K64" s="15">
        <f t="shared" si="4"/>
        <v>148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'[1]01'!B67</f>
        <v>130</v>
      </c>
      <c r="C65" s="16">
        <f>'[1]01'!C67</f>
        <v>0</v>
      </c>
      <c r="D65" s="16">
        <f>'[1]01'!D67</f>
        <v>185</v>
      </c>
      <c r="E65" s="16">
        <f>'[1]01'!E67</f>
        <v>0</v>
      </c>
      <c r="F65" s="15">
        <f t="shared" si="6"/>
        <v>315</v>
      </c>
      <c r="G65" s="15">
        <f>'[1]01'!H67</f>
        <v>130</v>
      </c>
      <c r="H65" s="16">
        <f>'[1]01'!I67</f>
        <v>0</v>
      </c>
      <c r="I65" s="16">
        <f>'[1]01'!J67</f>
        <v>18</v>
      </c>
      <c r="J65" s="16">
        <f>'[1]01'!K67</f>
        <v>0</v>
      </c>
      <c r="K65" s="15">
        <f t="shared" si="4"/>
        <v>148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'[1]01'!B68</f>
        <v>130</v>
      </c>
      <c r="C66" s="16">
        <f>'[1]01'!C68</f>
        <v>0</v>
      </c>
      <c r="D66" s="16">
        <f>'[1]01'!D68</f>
        <v>185</v>
      </c>
      <c r="E66" s="16">
        <f>'[1]01'!E68</f>
        <v>0</v>
      </c>
      <c r="F66" s="15">
        <f t="shared" si="6"/>
        <v>315</v>
      </c>
      <c r="G66" s="15">
        <f>'[1]01'!H68</f>
        <v>130</v>
      </c>
      <c r="H66" s="16">
        <f>'[1]01'!I68</f>
        <v>0</v>
      </c>
      <c r="I66" s="16">
        <f>'[1]01'!J68</f>
        <v>18</v>
      </c>
      <c r="J66" s="16">
        <f>'[1]01'!K68</f>
        <v>0</v>
      </c>
      <c r="K66" s="15">
        <f t="shared" si="4"/>
        <v>148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'[1]01'!B69</f>
        <v>130</v>
      </c>
      <c r="C67" s="16">
        <f>'[1]01'!C69</f>
        <v>0</v>
      </c>
      <c r="D67" s="16">
        <f>'[1]01'!D69</f>
        <v>185</v>
      </c>
      <c r="E67" s="16">
        <f>'[1]01'!E69</f>
        <v>0</v>
      </c>
      <c r="F67" s="15">
        <f t="shared" si="6"/>
        <v>315</v>
      </c>
      <c r="G67" s="15">
        <f>'[1]01'!H69</f>
        <v>130</v>
      </c>
      <c r="H67" s="16">
        <f>'[1]01'!I69</f>
        <v>0</v>
      </c>
      <c r="I67" s="16">
        <f>'[1]01'!J69</f>
        <v>18</v>
      </c>
      <c r="J67" s="16">
        <f>'[1]01'!K69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'[1]01'!B70</f>
        <v>130</v>
      </c>
      <c r="C68" s="16">
        <f>'[1]01'!C70</f>
        <v>0</v>
      </c>
      <c r="D68" s="16">
        <f>'[1]01'!D70</f>
        <v>185</v>
      </c>
      <c r="E68" s="16">
        <f>'[1]01'!E70</f>
        <v>0</v>
      </c>
      <c r="F68" s="15">
        <f t="shared" si="6"/>
        <v>315</v>
      </c>
      <c r="G68" s="15">
        <f>'[1]01'!H70</f>
        <v>130</v>
      </c>
      <c r="H68" s="16">
        <f>'[1]01'!I70</f>
        <v>0</v>
      </c>
      <c r="I68" s="16">
        <f>'[1]01'!J70</f>
        <v>18</v>
      </c>
      <c r="J68" s="16">
        <f>'[1]01'!K70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'[1]01'!B71</f>
        <v>130</v>
      </c>
      <c r="C69" s="16">
        <f>'[1]01'!C71</f>
        <v>0</v>
      </c>
      <c r="D69" s="16">
        <f>'[1]01'!D71</f>
        <v>185</v>
      </c>
      <c r="E69" s="16">
        <f>'[1]01'!E71</f>
        <v>0</v>
      </c>
      <c r="F69" s="15">
        <f t="shared" ref="F69:F98" si="17">SUM(B69:E69)</f>
        <v>315</v>
      </c>
      <c r="G69" s="15">
        <f>'[1]01'!H71</f>
        <v>130</v>
      </c>
      <c r="H69" s="16">
        <f>'[1]01'!I71</f>
        <v>0</v>
      </c>
      <c r="I69" s="16">
        <f>'[1]01'!J71</f>
        <v>14</v>
      </c>
      <c r="J69" s="16">
        <f>'[1]01'!K71</f>
        <v>0</v>
      </c>
      <c r="K69" s="15">
        <f t="shared" si="15"/>
        <v>144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14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'[1]01'!B72</f>
        <v>130</v>
      </c>
      <c r="C70" s="16">
        <f>'[1]01'!C72</f>
        <v>0</v>
      </c>
      <c r="D70" s="16">
        <f>'[1]01'!D72</f>
        <v>185</v>
      </c>
      <c r="E70" s="16">
        <f>'[1]01'!E72</f>
        <v>0</v>
      </c>
      <c r="F70" s="15">
        <f t="shared" si="17"/>
        <v>315</v>
      </c>
      <c r="G70" s="15">
        <f>'[1]01'!H72</f>
        <v>130</v>
      </c>
      <c r="H70" s="16">
        <f>'[1]01'!I72</f>
        <v>0</v>
      </c>
      <c r="I70" s="16">
        <f>'[1]01'!J72</f>
        <v>18</v>
      </c>
      <c r="J70" s="16">
        <f>'[1]01'!K72</f>
        <v>0</v>
      </c>
      <c r="K70" s="15">
        <f t="shared" si="15"/>
        <v>148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'[1]01'!B73</f>
        <v>130</v>
      </c>
      <c r="C71" s="16">
        <f>'[1]01'!C73</f>
        <v>0</v>
      </c>
      <c r="D71" s="16">
        <f>'[1]01'!D73</f>
        <v>185</v>
      </c>
      <c r="E71" s="16">
        <f>'[1]01'!E73</f>
        <v>0</v>
      </c>
      <c r="F71" s="15">
        <f t="shared" si="17"/>
        <v>315</v>
      </c>
      <c r="G71" s="15">
        <f>'[1]01'!H73</f>
        <v>130</v>
      </c>
      <c r="H71" s="16">
        <f>'[1]01'!I73</f>
        <v>0</v>
      </c>
      <c r="I71" s="16">
        <f>'[1]01'!J73</f>
        <v>18</v>
      </c>
      <c r="J71" s="16">
        <f>'[1]01'!K73</f>
        <v>0</v>
      </c>
      <c r="K71" s="15">
        <f t="shared" si="15"/>
        <v>148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'[1]01'!B74</f>
        <v>130</v>
      </c>
      <c r="C72" s="16">
        <f>'[1]01'!C74</f>
        <v>0</v>
      </c>
      <c r="D72" s="16">
        <f>'[1]01'!D74</f>
        <v>185</v>
      </c>
      <c r="E72" s="16">
        <f>'[1]01'!E74</f>
        <v>0</v>
      </c>
      <c r="F72" s="15">
        <f t="shared" si="17"/>
        <v>315</v>
      </c>
      <c r="G72" s="15">
        <f>'[1]01'!H74</f>
        <v>130</v>
      </c>
      <c r="H72" s="16">
        <f>'[1]01'!I74</f>
        <v>0</v>
      </c>
      <c r="I72" s="16">
        <f>'[1]01'!J74</f>
        <v>18</v>
      </c>
      <c r="J72" s="16">
        <f>'[1]01'!K74</f>
        <v>0</v>
      </c>
      <c r="K72" s="15">
        <f t="shared" si="15"/>
        <v>148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'[1]01'!B75</f>
        <v>130</v>
      </c>
      <c r="C73" s="16">
        <f>'[1]01'!C75</f>
        <v>0</v>
      </c>
      <c r="D73" s="16">
        <f>'[1]01'!D75</f>
        <v>185</v>
      </c>
      <c r="E73" s="16">
        <f>'[1]01'!E75</f>
        <v>0</v>
      </c>
      <c r="F73" s="15">
        <f t="shared" si="17"/>
        <v>315</v>
      </c>
      <c r="G73" s="15">
        <f>'[1]01'!H75</f>
        <v>130</v>
      </c>
      <c r="H73" s="16">
        <f>'[1]01'!I75</f>
        <v>0</v>
      </c>
      <c r="I73" s="16">
        <f>'[1]01'!J75</f>
        <v>18</v>
      </c>
      <c r="J73" s="16">
        <f>'[1]01'!K75</f>
        <v>0</v>
      </c>
      <c r="K73" s="15">
        <f t="shared" si="15"/>
        <v>148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'[1]01'!B76</f>
        <v>130</v>
      </c>
      <c r="C74" s="16">
        <f>'[1]01'!C76</f>
        <v>0</v>
      </c>
      <c r="D74" s="16">
        <f>'[1]01'!D76</f>
        <v>185</v>
      </c>
      <c r="E74" s="16">
        <f>'[1]01'!E76</f>
        <v>0</v>
      </c>
      <c r="F74" s="15">
        <f t="shared" si="17"/>
        <v>315</v>
      </c>
      <c r="G74" s="15">
        <f>'[1]01'!H76</f>
        <v>130</v>
      </c>
      <c r="H74" s="16">
        <f>'[1]01'!I76</f>
        <v>0</v>
      </c>
      <c r="I74" s="16">
        <f>'[1]01'!J76</f>
        <v>18</v>
      </c>
      <c r="J74" s="16">
        <f>'[1]01'!K76</f>
        <v>0</v>
      </c>
      <c r="K74" s="15">
        <f t="shared" si="15"/>
        <v>148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'[1]01'!B77</f>
        <v>130</v>
      </c>
      <c r="C75" s="16">
        <f>'[1]01'!C77</f>
        <v>0</v>
      </c>
      <c r="D75" s="16">
        <f>'[1]01'!D77</f>
        <v>185</v>
      </c>
      <c r="E75" s="16">
        <f>'[1]01'!E77</f>
        <v>0</v>
      </c>
      <c r="F75" s="15">
        <f t="shared" si="17"/>
        <v>315</v>
      </c>
      <c r="G75" s="15">
        <f>'[1]01'!H77</f>
        <v>130</v>
      </c>
      <c r="H75" s="16">
        <f>'[1]01'!I77</f>
        <v>0</v>
      </c>
      <c r="I75" s="16">
        <f>'[1]01'!J77</f>
        <v>15</v>
      </c>
      <c r="J75" s="16">
        <f>'[1]01'!K77</f>
        <v>0</v>
      </c>
      <c r="K75" s="15">
        <f t="shared" si="15"/>
        <v>145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'[1]01'!B78</f>
        <v>130</v>
      </c>
      <c r="C76" s="16">
        <f>'[1]01'!C78</f>
        <v>0</v>
      </c>
      <c r="D76" s="16">
        <f>'[1]01'!D78</f>
        <v>185</v>
      </c>
      <c r="E76" s="16">
        <f>'[1]01'!E78</f>
        <v>0</v>
      </c>
      <c r="F76" s="15">
        <f t="shared" si="17"/>
        <v>315</v>
      </c>
      <c r="G76" s="15">
        <f>'[1]01'!H78</f>
        <v>130</v>
      </c>
      <c r="H76" s="16">
        <f>'[1]01'!I78</f>
        <v>0</v>
      </c>
      <c r="I76" s="16">
        <f>'[1]01'!J78</f>
        <v>23</v>
      </c>
      <c r="J76" s="16">
        <f>'[1]01'!K78</f>
        <v>0</v>
      </c>
      <c r="K76" s="15">
        <f t="shared" si="15"/>
        <v>153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23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'[1]01'!B79</f>
        <v>130</v>
      </c>
      <c r="C77" s="16">
        <f>'[1]01'!C79</f>
        <v>0</v>
      </c>
      <c r="D77" s="16">
        <f>'[1]01'!D79</f>
        <v>185</v>
      </c>
      <c r="E77" s="16">
        <f>'[1]01'!E79</f>
        <v>0</v>
      </c>
      <c r="F77" s="15">
        <f t="shared" si="17"/>
        <v>315</v>
      </c>
      <c r="G77" s="15">
        <f>'[1]01'!H79</f>
        <v>130</v>
      </c>
      <c r="H77" s="16">
        <f>'[1]01'!I79</f>
        <v>0</v>
      </c>
      <c r="I77" s="16">
        <f>'[1]01'!J79</f>
        <v>23</v>
      </c>
      <c r="J77" s="16">
        <f>'[1]01'!K79</f>
        <v>0</v>
      </c>
      <c r="K77" s="15">
        <f t="shared" si="15"/>
        <v>153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23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'[1]01'!B80</f>
        <v>130</v>
      </c>
      <c r="C78" s="16">
        <f>'[1]01'!C80</f>
        <v>0</v>
      </c>
      <c r="D78" s="16">
        <f>'[1]01'!D80</f>
        <v>185</v>
      </c>
      <c r="E78" s="16">
        <f>'[1]01'!E80</f>
        <v>0</v>
      </c>
      <c r="F78" s="15">
        <f t="shared" si="17"/>
        <v>315</v>
      </c>
      <c r="G78" s="15">
        <f>'[1]01'!H80</f>
        <v>130</v>
      </c>
      <c r="H78" s="16">
        <f>'[1]01'!I80</f>
        <v>0</v>
      </c>
      <c r="I78" s="16">
        <f>'[1]01'!J80</f>
        <v>23</v>
      </c>
      <c r="J78" s="16">
        <f>'[1]01'!K80</f>
        <v>0</v>
      </c>
      <c r="K78" s="15">
        <f t="shared" si="15"/>
        <v>153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23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'[1]01'!B81</f>
        <v>130</v>
      </c>
      <c r="C79" s="16">
        <f>'[1]01'!C81</f>
        <v>0</v>
      </c>
      <c r="D79" s="16">
        <f>'[1]01'!D81</f>
        <v>185</v>
      </c>
      <c r="E79" s="16">
        <f>'[1]01'!E81</f>
        <v>0</v>
      </c>
      <c r="F79" s="15">
        <f t="shared" si="17"/>
        <v>315</v>
      </c>
      <c r="G79" s="15">
        <f>'[1]01'!H81</f>
        <v>130</v>
      </c>
      <c r="H79" s="16">
        <f>'[1]01'!I81</f>
        <v>0</v>
      </c>
      <c r="I79" s="16">
        <f>'[1]01'!J81</f>
        <v>23</v>
      </c>
      <c r="J79" s="16">
        <f>'[1]01'!K81</f>
        <v>0</v>
      </c>
      <c r="K79" s="15">
        <f t="shared" si="15"/>
        <v>153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23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'[1]01'!B82</f>
        <v>130</v>
      </c>
      <c r="C80" s="16">
        <f>'[1]01'!C82</f>
        <v>0</v>
      </c>
      <c r="D80" s="16">
        <f>'[1]01'!D82</f>
        <v>185</v>
      </c>
      <c r="E80" s="16">
        <f>'[1]01'!E82</f>
        <v>0</v>
      </c>
      <c r="F80" s="15">
        <f t="shared" si="17"/>
        <v>315</v>
      </c>
      <c r="G80" s="15">
        <f>'[1]01'!H82</f>
        <v>130</v>
      </c>
      <c r="H80" s="16">
        <f>'[1]01'!I82</f>
        <v>0</v>
      </c>
      <c r="I80" s="16">
        <f>'[1]01'!J82</f>
        <v>23</v>
      </c>
      <c r="J80" s="16">
        <f>'[1]01'!K82</f>
        <v>0</v>
      </c>
      <c r="K80" s="15">
        <f t="shared" si="15"/>
        <v>153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23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'[1]01'!B83</f>
        <v>130</v>
      </c>
      <c r="C81" s="16">
        <f>'[1]01'!C83</f>
        <v>0</v>
      </c>
      <c r="D81" s="16">
        <f>'[1]01'!D83</f>
        <v>185</v>
      </c>
      <c r="E81" s="16">
        <f>'[1]01'!E83</f>
        <v>0</v>
      </c>
      <c r="F81" s="15">
        <f t="shared" si="17"/>
        <v>315</v>
      </c>
      <c r="G81" s="15">
        <f>'[1]01'!H83</f>
        <v>130</v>
      </c>
      <c r="H81" s="16">
        <f>'[1]01'!I83</f>
        <v>0</v>
      </c>
      <c r="I81" s="16">
        <f>'[1]01'!J83</f>
        <v>25</v>
      </c>
      <c r="J81" s="16">
        <f>'[1]01'!K83</f>
        <v>0</v>
      </c>
      <c r="K81" s="15">
        <f t="shared" si="15"/>
        <v>155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25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'[1]01'!B84</f>
        <v>130</v>
      </c>
      <c r="C82" s="16">
        <f>'[1]01'!C84</f>
        <v>0</v>
      </c>
      <c r="D82" s="16">
        <f>'[1]01'!D84</f>
        <v>185</v>
      </c>
      <c r="E82" s="16">
        <f>'[1]01'!E84</f>
        <v>0</v>
      </c>
      <c r="F82" s="15">
        <f t="shared" si="17"/>
        <v>315</v>
      </c>
      <c r="G82" s="15">
        <f>'[1]01'!H84</f>
        <v>130</v>
      </c>
      <c r="H82" s="16">
        <f>'[1]01'!I84</f>
        <v>0</v>
      </c>
      <c r="I82" s="16">
        <f>'[1]01'!J84</f>
        <v>23</v>
      </c>
      <c r="J82" s="16">
        <f>'[1]01'!K84</f>
        <v>0</v>
      </c>
      <c r="K82" s="15">
        <f t="shared" si="15"/>
        <v>153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23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'[1]01'!B85</f>
        <v>130</v>
      </c>
      <c r="C83" s="16">
        <f>'[1]01'!C85</f>
        <v>0</v>
      </c>
      <c r="D83" s="16">
        <f>'[1]01'!D85</f>
        <v>185</v>
      </c>
      <c r="E83" s="16">
        <f>'[1]01'!E85</f>
        <v>0</v>
      </c>
      <c r="F83" s="15">
        <f t="shared" si="17"/>
        <v>315</v>
      </c>
      <c r="G83" s="15">
        <f>'[1]01'!H85</f>
        <v>130</v>
      </c>
      <c r="H83" s="16">
        <f>'[1]01'!I85</f>
        <v>0</v>
      </c>
      <c r="I83" s="16">
        <f>'[1]01'!J85</f>
        <v>23</v>
      </c>
      <c r="J83" s="16">
        <f>'[1]01'!K85</f>
        <v>0</v>
      </c>
      <c r="K83" s="15">
        <f t="shared" si="15"/>
        <v>153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23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'[1]01'!B86</f>
        <v>130</v>
      </c>
      <c r="C84" s="16">
        <f>'[1]01'!C86</f>
        <v>0</v>
      </c>
      <c r="D84" s="16">
        <f>'[1]01'!D86</f>
        <v>185</v>
      </c>
      <c r="E84" s="16">
        <f>'[1]01'!E86</f>
        <v>0</v>
      </c>
      <c r="F84" s="15">
        <f t="shared" si="17"/>
        <v>315</v>
      </c>
      <c r="G84" s="15">
        <f>'[1]01'!H86</f>
        <v>130</v>
      </c>
      <c r="H84" s="16">
        <f>'[1]01'!I86</f>
        <v>0</v>
      </c>
      <c r="I84" s="16">
        <f>'[1]01'!J86</f>
        <v>23</v>
      </c>
      <c r="J84" s="16">
        <f>'[1]01'!K86</f>
        <v>0</v>
      </c>
      <c r="K84" s="15">
        <f t="shared" si="15"/>
        <v>153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23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'[1]01'!B87</f>
        <v>130</v>
      </c>
      <c r="C85" s="16">
        <f>'[1]01'!C87</f>
        <v>0</v>
      </c>
      <c r="D85" s="16">
        <f>'[1]01'!D87</f>
        <v>185</v>
      </c>
      <c r="E85" s="16">
        <f>'[1]01'!E87</f>
        <v>0</v>
      </c>
      <c r="F85" s="15">
        <f t="shared" si="17"/>
        <v>315</v>
      </c>
      <c r="G85" s="15">
        <f>'[1]01'!H87</f>
        <v>130</v>
      </c>
      <c r="H85" s="16">
        <f>'[1]01'!I87</f>
        <v>0</v>
      </c>
      <c r="I85" s="16">
        <f>'[1]01'!J87</f>
        <v>23</v>
      </c>
      <c r="J85" s="16">
        <f>'[1]01'!K87</f>
        <v>0</v>
      </c>
      <c r="K85" s="15">
        <f t="shared" si="15"/>
        <v>153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23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'[1]01'!B88</f>
        <v>130</v>
      </c>
      <c r="C86" s="16">
        <f>'[1]01'!C88</f>
        <v>0</v>
      </c>
      <c r="D86" s="16">
        <f>'[1]01'!D88</f>
        <v>185</v>
      </c>
      <c r="E86" s="16">
        <f>'[1]01'!E88</f>
        <v>0</v>
      </c>
      <c r="F86" s="15">
        <f t="shared" si="17"/>
        <v>315</v>
      </c>
      <c r="G86" s="15">
        <f>'[1]01'!H88</f>
        <v>130</v>
      </c>
      <c r="H86" s="16">
        <f>'[1]01'!I88</f>
        <v>0</v>
      </c>
      <c r="I86" s="16">
        <f>'[1]01'!J88</f>
        <v>23</v>
      </c>
      <c r="J86" s="16">
        <f>'[1]01'!K88</f>
        <v>0</v>
      </c>
      <c r="K86" s="15">
        <f t="shared" si="15"/>
        <v>153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23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'[1]01'!B89</f>
        <v>130</v>
      </c>
      <c r="C87" s="16">
        <f>'[1]01'!C89</f>
        <v>0</v>
      </c>
      <c r="D87" s="16">
        <f>'[1]01'!D89</f>
        <v>185</v>
      </c>
      <c r="E87" s="16">
        <f>'[1]01'!E89</f>
        <v>0</v>
      </c>
      <c r="F87" s="15">
        <f t="shared" si="17"/>
        <v>315</v>
      </c>
      <c r="G87" s="15">
        <f>'[1]01'!H89</f>
        <v>130</v>
      </c>
      <c r="H87" s="16">
        <f>'[1]01'!I89</f>
        <v>0</v>
      </c>
      <c r="I87" s="16">
        <f>'[1]01'!J89</f>
        <v>26</v>
      </c>
      <c r="J87" s="16">
        <f>'[1]01'!K89</f>
        <v>0</v>
      </c>
      <c r="K87" s="15">
        <f t="shared" si="15"/>
        <v>156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26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'[1]01'!B90</f>
        <v>130</v>
      </c>
      <c r="C88" s="16">
        <f>'[1]01'!C90</f>
        <v>0</v>
      </c>
      <c r="D88" s="16">
        <f>'[1]01'!D90</f>
        <v>185</v>
      </c>
      <c r="E88" s="16">
        <f>'[1]01'!E90</f>
        <v>0</v>
      </c>
      <c r="F88" s="15">
        <f t="shared" si="17"/>
        <v>315</v>
      </c>
      <c r="G88" s="15">
        <f>'[1]01'!H90</f>
        <v>130</v>
      </c>
      <c r="H88" s="16">
        <f>'[1]01'!I90</f>
        <v>0</v>
      </c>
      <c r="I88" s="16">
        <f>'[1]01'!J90</f>
        <v>23</v>
      </c>
      <c r="J88" s="16">
        <f>'[1]01'!K90</f>
        <v>0</v>
      </c>
      <c r="K88" s="15">
        <f t="shared" si="15"/>
        <v>153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23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'[1]01'!B91</f>
        <v>130</v>
      </c>
      <c r="C89" s="16">
        <f>'[1]01'!C91</f>
        <v>0</v>
      </c>
      <c r="D89" s="16">
        <f>'[1]01'!D91</f>
        <v>185</v>
      </c>
      <c r="E89" s="16">
        <f>'[1]01'!E91</f>
        <v>0</v>
      </c>
      <c r="F89" s="15">
        <f t="shared" si="17"/>
        <v>315</v>
      </c>
      <c r="G89" s="15">
        <f>'[1]01'!H91</f>
        <v>130</v>
      </c>
      <c r="H89" s="16">
        <f>'[1]01'!I91</f>
        <v>0</v>
      </c>
      <c r="I89" s="16">
        <f>'[1]01'!J91</f>
        <v>23</v>
      </c>
      <c r="J89" s="16">
        <f>'[1]01'!K91</f>
        <v>0</v>
      </c>
      <c r="K89" s="15">
        <f t="shared" si="15"/>
        <v>153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23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'[1]01'!B92</f>
        <v>130</v>
      </c>
      <c r="C90" s="16">
        <f>'[1]01'!C92</f>
        <v>0</v>
      </c>
      <c r="D90" s="16">
        <f>'[1]01'!D92</f>
        <v>185</v>
      </c>
      <c r="E90" s="16">
        <f>'[1]01'!E92</f>
        <v>0</v>
      </c>
      <c r="F90" s="15">
        <f t="shared" si="17"/>
        <v>315</v>
      </c>
      <c r="G90" s="15">
        <f>'[1]01'!H92</f>
        <v>130</v>
      </c>
      <c r="H90" s="16">
        <f>'[1]01'!I92</f>
        <v>0</v>
      </c>
      <c r="I90" s="16">
        <f>'[1]01'!J92</f>
        <v>23</v>
      </c>
      <c r="J90" s="16">
        <f>'[1]01'!K92</f>
        <v>0</v>
      </c>
      <c r="K90" s="15">
        <f t="shared" si="15"/>
        <v>153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23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'[1]01'!B93</f>
        <v>130</v>
      </c>
      <c r="C91" s="16">
        <f>'[1]01'!C93</f>
        <v>0</v>
      </c>
      <c r="D91" s="16">
        <f>'[1]01'!D93</f>
        <v>185</v>
      </c>
      <c r="E91" s="16">
        <f>'[1]01'!E93</f>
        <v>0</v>
      </c>
      <c r="F91" s="15">
        <f t="shared" si="17"/>
        <v>315</v>
      </c>
      <c r="G91" s="15">
        <f>'[1]01'!H93</f>
        <v>130</v>
      </c>
      <c r="H91" s="16">
        <f>'[1]01'!I93</f>
        <v>0</v>
      </c>
      <c r="I91" s="16">
        <f>'[1]01'!J93</f>
        <v>25</v>
      </c>
      <c r="J91" s="16">
        <f>'[1]01'!K93</f>
        <v>0</v>
      </c>
      <c r="K91" s="15">
        <f t="shared" si="15"/>
        <v>155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25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'[1]01'!B94</f>
        <v>130</v>
      </c>
      <c r="C92" s="16">
        <f>'[1]01'!C94</f>
        <v>0</v>
      </c>
      <c r="D92" s="16">
        <f>'[1]01'!D94</f>
        <v>185</v>
      </c>
      <c r="E92" s="16">
        <f>'[1]01'!E94</f>
        <v>0</v>
      </c>
      <c r="F92" s="15">
        <f t="shared" si="17"/>
        <v>315</v>
      </c>
      <c r="G92" s="15">
        <f>'[1]01'!H94</f>
        <v>130</v>
      </c>
      <c r="H92" s="16">
        <f>'[1]01'!I94</f>
        <v>0</v>
      </c>
      <c r="I92" s="16">
        <f>'[1]01'!J94</f>
        <v>25</v>
      </c>
      <c r="J92" s="16">
        <f>'[1]01'!K94</f>
        <v>0</v>
      </c>
      <c r="K92" s="15">
        <f t="shared" si="15"/>
        <v>155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25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'[1]01'!B95</f>
        <v>130</v>
      </c>
      <c r="C93" s="16">
        <f>'[1]01'!C95</f>
        <v>0</v>
      </c>
      <c r="D93" s="16">
        <f>'[1]01'!D95</f>
        <v>185</v>
      </c>
      <c r="E93" s="16">
        <f>'[1]01'!E95</f>
        <v>0</v>
      </c>
      <c r="F93" s="15">
        <f t="shared" si="17"/>
        <v>315</v>
      </c>
      <c r="G93" s="15">
        <f>'[1]01'!H95</f>
        <v>130</v>
      </c>
      <c r="H93" s="16">
        <f>'[1]01'!I95</f>
        <v>0</v>
      </c>
      <c r="I93" s="16">
        <f>'[1]01'!J95</f>
        <v>25</v>
      </c>
      <c r="J93" s="16">
        <f>'[1]01'!K95</f>
        <v>0</v>
      </c>
      <c r="K93" s="15">
        <f t="shared" si="15"/>
        <v>155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25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'[1]01'!B96</f>
        <v>130</v>
      </c>
      <c r="C94" s="16">
        <f>'[1]01'!C96</f>
        <v>0</v>
      </c>
      <c r="D94" s="16">
        <f>'[1]01'!D96</f>
        <v>185</v>
      </c>
      <c r="E94" s="16">
        <f>'[1]01'!E96</f>
        <v>0</v>
      </c>
      <c r="F94" s="15">
        <f t="shared" si="17"/>
        <v>315</v>
      </c>
      <c r="G94" s="15">
        <f>'[1]01'!H96</f>
        <v>130</v>
      </c>
      <c r="H94" s="16">
        <f>'[1]01'!I96</f>
        <v>0</v>
      </c>
      <c r="I94" s="16">
        <f>'[1]01'!J96</f>
        <v>28</v>
      </c>
      <c r="J94" s="16">
        <f>'[1]01'!K96</f>
        <v>0</v>
      </c>
      <c r="K94" s="15">
        <f t="shared" si="15"/>
        <v>158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28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'[1]01'!B97</f>
        <v>130</v>
      </c>
      <c r="C95" s="16">
        <f>'[1]01'!C97</f>
        <v>0</v>
      </c>
      <c r="D95" s="16">
        <f>'[1]01'!D97</f>
        <v>185</v>
      </c>
      <c r="E95" s="16">
        <f>'[1]01'!E97</f>
        <v>0</v>
      </c>
      <c r="F95" s="15">
        <f t="shared" si="17"/>
        <v>315</v>
      </c>
      <c r="G95" s="15">
        <f>'[1]01'!H97</f>
        <v>130</v>
      </c>
      <c r="H95" s="16">
        <f>'[1]01'!I97</f>
        <v>0</v>
      </c>
      <c r="I95" s="16">
        <f>'[1]01'!J97</f>
        <v>28</v>
      </c>
      <c r="J95" s="16">
        <f>'[1]01'!K97</f>
        <v>0</v>
      </c>
      <c r="K95" s="15">
        <f t="shared" si="15"/>
        <v>158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28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'[1]01'!B98</f>
        <v>130</v>
      </c>
      <c r="C96" s="16">
        <f>'[1]01'!C98</f>
        <v>0</v>
      </c>
      <c r="D96" s="16">
        <f>'[1]01'!D98</f>
        <v>185</v>
      </c>
      <c r="E96" s="16">
        <f>'[1]01'!E98</f>
        <v>0</v>
      </c>
      <c r="F96" s="15">
        <f t="shared" si="17"/>
        <v>315</v>
      </c>
      <c r="G96" s="15">
        <f>'[1]01'!H98</f>
        <v>130</v>
      </c>
      <c r="H96" s="16">
        <f>'[1]01'!I98</f>
        <v>0</v>
      </c>
      <c r="I96" s="16">
        <f>'[1]01'!J98</f>
        <v>28</v>
      </c>
      <c r="J96" s="16">
        <f>'[1]01'!K98</f>
        <v>0</v>
      </c>
      <c r="K96" s="15">
        <f t="shared" si="15"/>
        <v>158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28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'[1]01'!B99</f>
        <v>130</v>
      </c>
      <c r="C97" s="16">
        <f>'[1]01'!C99</f>
        <v>0</v>
      </c>
      <c r="D97" s="16">
        <f>'[1]01'!D99</f>
        <v>185</v>
      </c>
      <c r="E97" s="16">
        <f>'[1]01'!E99</f>
        <v>0</v>
      </c>
      <c r="F97" s="15">
        <f t="shared" si="17"/>
        <v>315</v>
      </c>
      <c r="G97" s="15">
        <f>'[1]01'!H99</f>
        <v>130</v>
      </c>
      <c r="H97" s="16">
        <f>'[1]01'!I99</f>
        <v>0</v>
      </c>
      <c r="I97" s="16">
        <f>'[1]01'!J99</f>
        <v>28</v>
      </c>
      <c r="J97" s="16">
        <f>'[1]01'!K99</f>
        <v>0</v>
      </c>
      <c r="K97" s="15">
        <f t="shared" si="15"/>
        <v>158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28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'[1]01'!B100</f>
        <v>130</v>
      </c>
      <c r="C98" s="16">
        <f>'[1]01'!C100</f>
        <v>0</v>
      </c>
      <c r="D98" s="16">
        <f>'[1]01'!D100</f>
        <v>185</v>
      </c>
      <c r="E98" s="16">
        <f>'[1]01'!E100</f>
        <v>0</v>
      </c>
      <c r="F98" s="15">
        <f t="shared" si="17"/>
        <v>315</v>
      </c>
      <c r="G98" s="15">
        <f>'[1]01'!H100</f>
        <v>130</v>
      </c>
      <c r="H98" s="16">
        <f>'[1]01'!I100</f>
        <v>0</v>
      </c>
      <c r="I98" s="16">
        <f>'[1]01'!J100</f>
        <v>28</v>
      </c>
      <c r="J98" s="16">
        <f>'[1]01'!K100</f>
        <v>0</v>
      </c>
      <c r="K98" s="15">
        <f t="shared" si="15"/>
        <v>158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28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0.59025000000000005</v>
      </c>
      <c r="J99" s="15">
        <f t="shared" si="18"/>
        <v>0</v>
      </c>
      <c r="K99" s="15">
        <f t="shared" si="18"/>
        <v>3.7102499999999998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0.59025000000000005</v>
      </c>
      <c r="P99" s="15">
        <f t="shared" si="18"/>
        <v>0</v>
      </c>
      <c r="Q99" s="15">
        <f t="shared" si="18"/>
        <v>3.7102499999999998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'[2]01'!B5</f>
        <v>42</v>
      </c>
      <c r="C3" s="197">
        <f>'[2]01'!C5</f>
        <v>28</v>
      </c>
      <c r="D3" s="197">
        <f>'[2]01'!D5</f>
        <v>0</v>
      </c>
      <c r="E3" s="197">
        <f>'[2]01'!E5</f>
        <v>0</v>
      </c>
      <c r="F3" s="15">
        <f>SUM(B3:E3)</f>
        <v>70</v>
      </c>
      <c r="G3" s="196">
        <f>'[2]01'!H5</f>
        <v>37</v>
      </c>
      <c r="H3" s="197">
        <f>'[2]01'!I5</f>
        <v>0</v>
      </c>
      <c r="I3" s="197">
        <f>'[2]01'!J5</f>
        <v>0</v>
      </c>
      <c r="J3" s="197">
        <f>'[2]01'!K5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'[2]01'!B6</f>
        <v>42</v>
      </c>
      <c r="C4" s="197">
        <f>'[2]01'!C6</f>
        <v>28</v>
      </c>
      <c r="D4" s="197">
        <f>'[2]01'!D6</f>
        <v>0</v>
      </c>
      <c r="E4" s="197">
        <f>'[2]01'!E6</f>
        <v>0</v>
      </c>
      <c r="F4" s="15">
        <f>SUM(B4:E4)</f>
        <v>70</v>
      </c>
      <c r="G4" s="196">
        <f>'[2]01'!H6</f>
        <v>37</v>
      </c>
      <c r="H4" s="197">
        <f>'[2]01'!I6</f>
        <v>0</v>
      </c>
      <c r="I4" s="197">
        <f>'[2]01'!J6</f>
        <v>0</v>
      </c>
      <c r="J4" s="197">
        <f>'[2]01'!K6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'[2]01'!B7</f>
        <v>42</v>
      </c>
      <c r="C5" s="197">
        <f>'[2]01'!C7</f>
        <v>28</v>
      </c>
      <c r="D5" s="197">
        <f>'[2]01'!D7</f>
        <v>0</v>
      </c>
      <c r="E5" s="197">
        <f>'[2]01'!E7</f>
        <v>0</v>
      </c>
      <c r="F5" s="15">
        <f t="shared" ref="F5:F68" si="6">SUM(B5:E5)</f>
        <v>70</v>
      </c>
      <c r="G5" s="196">
        <f>'[2]01'!H7</f>
        <v>37</v>
      </c>
      <c r="H5" s="197">
        <f>'[2]01'!I7</f>
        <v>0</v>
      </c>
      <c r="I5" s="197">
        <f>'[2]01'!J7</f>
        <v>0</v>
      </c>
      <c r="J5" s="197">
        <f>'[2]01'!K7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'[2]01'!B8</f>
        <v>42</v>
      </c>
      <c r="C6" s="197">
        <f>'[2]01'!C8</f>
        <v>28</v>
      </c>
      <c r="D6" s="197">
        <f>'[2]01'!D8</f>
        <v>0</v>
      </c>
      <c r="E6" s="197">
        <f>'[2]01'!E8</f>
        <v>0</v>
      </c>
      <c r="F6" s="15">
        <f t="shared" si="6"/>
        <v>70</v>
      </c>
      <c r="G6" s="196">
        <f>'[2]01'!H8</f>
        <v>37</v>
      </c>
      <c r="H6" s="197">
        <f>'[2]01'!I8</f>
        <v>0</v>
      </c>
      <c r="I6" s="197">
        <f>'[2]01'!J8</f>
        <v>0</v>
      </c>
      <c r="J6" s="197">
        <f>'[2]01'!K8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'[2]01'!B9</f>
        <v>42</v>
      </c>
      <c r="C7" s="197">
        <f>'[2]01'!C9</f>
        <v>28</v>
      </c>
      <c r="D7" s="197">
        <f>'[2]01'!D9</f>
        <v>0</v>
      </c>
      <c r="E7" s="197">
        <f>'[2]01'!E9</f>
        <v>0</v>
      </c>
      <c r="F7" s="15">
        <f t="shared" si="6"/>
        <v>70</v>
      </c>
      <c r="G7" s="196">
        <f>'[2]01'!H9</f>
        <v>37</v>
      </c>
      <c r="H7" s="197">
        <f>'[2]01'!I9</f>
        <v>0</v>
      </c>
      <c r="I7" s="197">
        <f>'[2]01'!J9</f>
        <v>0</v>
      </c>
      <c r="J7" s="197">
        <f>'[2]01'!K9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'[2]01'!B10</f>
        <v>42</v>
      </c>
      <c r="C8" s="197">
        <f>'[2]01'!C10</f>
        <v>28</v>
      </c>
      <c r="D8" s="197">
        <f>'[2]01'!D10</f>
        <v>0</v>
      </c>
      <c r="E8" s="197">
        <f>'[2]01'!E10</f>
        <v>0</v>
      </c>
      <c r="F8" s="15">
        <f t="shared" si="6"/>
        <v>70</v>
      </c>
      <c r="G8" s="196">
        <f>'[2]01'!H10</f>
        <v>37</v>
      </c>
      <c r="H8" s="197">
        <f>'[2]01'!I10</f>
        <v>0</v>
      </c>
      <c r="I8" s="197">
        <f>'[2]01'!J10</f>
        <v>0</v>
      </c>
      <c r="J8" s="197">
        <f>'[2]01'!K10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'[2]01'!B11</f>
        <v>42</v>
      </c>
      <c r="C9" s="197">
        <f>'[2]01'!C11</f>
        <v>28</v>
      </c>
      <c r="D9" s="197">
        <f>'[2]01'!D11</f>
        <v>0</v>
      </c>
      <c r="E9" s="197">
        <f>'[2]01'!E11</f>
        <v>0</v>
      </c>
      <c r="F9" s="15">
        <f t="shared" si="6"/>
        <v>70</v>
      </c>
      <c r="G9" s="196">
        <f>'[2]01'!H11</f>
        <v>37</v>
      </c>
      <c r="H9" s="197">
        <f>'[2]01'!I11</f>
        <v>0</v>
      </c>
      <c r="I9" s="197">
        <f>'[2]01'!J11</f>
        <v>0</v>
      </c>
      <c r="J9" s="197">
        <f>'[2]01'!K11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'[2]01'!B12</f>
        <v>42</v>
      </c>
      <c r="C10" s="197">
        <f>'[2]01'!C12</f>
        <v>28</v>
      </c>
      <c r="D10" s="197">
        <f>'[2]01'!D12</f>
        <v>0</v>
      </c>
      <c r="E10" s="197">
        <f>'[2]01'!E12</f>
        <v>0</v>
      </c>
      <c r="F10" s="15">
        <f t="shared" si="6"/>
        <v>70</v>
      </c>
      <c r="G10" s="196">
        <f>'[2]01'!H12</f>
        <v>37</v>
      </c>
      <c r="H10" s="197">
        <f>'[2]01'!I12</f>
        <v>0</v>
      </c>
      <c r="I10" s="197">
        <f>'[2]01'!J12</f>
        <v>0</v>
      </c>
      <c r="J10" s="197">
        <f>'[2]01'!K12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'[2]01'!B13</f>
        <v>42</v>
      </c>
      <c r="C11" s="197">
        <f>'[2]01'!C13</f>
        <v>28</v>
      </c>
      <c r="D11" s="197">
        <f>'[2]01'!D13</f>
        <v>0</v>
      </c>
      <c r="E11" s="197">
        <f>'[2]01'!E13</f>
        <v>0</v>
      </c>
      <c r="F11" s="15">
        <f t="shared" si="6"/>
        <v>70</v>
      </c>
      <c r="G11" s="196">
        <f>'[2]01'!H13</f>
        <v>37</v>
      </c>
      <c r="H11" s="197">
        <f>'[2]01'!I13</f>
        <v>0</v>
      </c>
      <c r="I11" s="197">
        <f>'[2]01'!J13</f>
        <v>0</v>
      </c>
      <c r="J11" s="197">
        <f>'[2]01'!K13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'[2]01'!B14</f>
        <v>42</v>
      </c>
      <c r="C12" s="197">
        <f>'[2]01'!C14</f>
        <v>28</v>
      </c>
      <c r="D12" s="197">
        <f>'[2]01'!D14</f>
        <v>0</v>
      </c>
      <c r="E12" s="197">
        <f>'[2]01'!E14</f>
        <v>0</v>
      </c>
      <c r="F12" s="15">
        <f t="shared" si="6"/>
        <v>70</v>
      </c>
      <c r="G12" s="196">
        <f>'[2]01'!H14</f>
        <v>37</v>
      </c>
      <c r="H12" s="197">
        <f>'[2]01'!I14</f>
        <v>0</v>
      </c>
      <c r="I12" s="197">
        <f>'[2]01'!J14</f>
        <v>0</v>
      </c>
      <c r="J12" s="197">
        <f>'[2]01'!K14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'[2]01'!B15</f>
        <v>42</v>
      </c>
      <c r="C13" s="197">
        <f>'[2]01'!C15</f>
        <v>28</v>
      </c>
      <c r="D13" s="197">
        <f>'[2]01'!D15</f>
        <v>0</v>
      </c>
      <c r="E13" s="197">
        <f>'[2]01'!E15</f>
        <v>0</v>
      </c>
      <c r="F13" s="15">
        <f t="shared" si="6"/>
        <v>70</v>
      </c>
      <c r="G13" s="196">
        <f>'[2]01'!H15</f>
        <v>37</v>
      </c>
      <c r="H13" s="197">
        <f>'[2]01'!I15</f>
        <v>0</v>
      </c>
      <c r="I13" s="197">
        <f>'[2]01'!J15</f>
        <v>0</v>
      </c>
      <c r="J13" s="197">
        <f>'[2]01'!K15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'[2]01'!B16</f>
        <v>42</v>
      </c>
      <c r="C14" s="197">
        <f>'[2]01'!C16</f>
        <v>28</v>
      </c>
      <c r="D14" s="197">
        <f>'[2]01'!D16</f>
        <v>0</v>
      </c>
      <c r="E14" s="197">
        <f>'[2]01'!E16</f>
        <v>0</v>
      </c>
      <c r="F14" s="15">
        <f t="shared" si="6"/>
        <v>70</v>
      </c>
      <c r="G14" s="196">
        <f>'[2]01'!H16</f>
        <v>37</v>
      </c>
      <c r="H14" s="197">
        <f>'[2]01'!I16</f>
        <v>0</v>
      </c>
      <c r="I14" s="197">
        <f>'[2]01'!J16</f>
        <v>0</v>
      </c>
      <c r="J14" s="197">
        <f>'[2]01'!K16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'[2]01'!B17</f>
        <v>42</v>
      </c>
      <c r="C15" s="197">
        <f>'[2]01'!C17</f>
        <v>28</v>
      </c>
      <c r="D15" s="197">
        <f>'[2]01'!D17</f>
        <v>0</v>
      </c>
      <c r="E15" s="197">
        <f>'[2]01'!E17</f>
        <v>0</v>
      </c>
      <c r="F15" s="15">
        <f t="shared" si="6"/>
        <v>70</v>
      </c>
      <c r="G15" s="196">
        <f>'[2]01'!H17</f>
        <v>37</v>
      </c>
      <c r="H15" s="197">
        <f>'[2]01'!I17</f>
        <v>0</v>
      </c>
      <c r="I15" s="197">
        <f>'[2]01'!J17</f>
        <v>0</v>
      </c>
      <c r="J15" s="197">
        <f>'[2]01'!K17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'[2]01'!B18</f>
        <v>42</v>
      </c>
      <c r="C16" s="197">
        <f>'[2]01'!C18</f>
        <v>28</v>
      </c>
      <c r="D16" s="197">
        <f>'[2]01'!D18</f>
        <v>0</v>
      </c>
      <c r="E16" s="197">
        <f>'[2]01'!E18</f>
        <v>0</v>
      </c>
      <c r="F16" s="15">
        <f t="shared" si="6"/>
        <v>70</v>
      </c>
      <c r="G16" s="196">
        <f>'[2]01'!H18</f>
        <v>37</v>
      </c>
      <c r="H16" s="197">
        <f>'[2]01'!I18</f>
        <v>0</v>
      </c>
      <c r="I16" s="197">
        <f>'[2]01'!J18</f>
        <v>0</v>
      </c>
      <c r="J16" s="197">
        <f>'[2]01'!K18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'[2]01'!B19</f>
        <v>42</v>
      </c>
      <c r="C17" s="197">
        <f>'[2]01'!C19</f>
        <v>28</v>
      </c>
      <c r="D17" s="197">
        <f>'[2]01'!D19</f>
        <v>0</v>
      </c>
      <c r="E17" s="197">
        <f>'[2]01'!E19</f>
        <v>0</v>
      </c>
      <c r="F17" s="15">
        <f t="shared" si="6"/>
        <v>70</v>
      </c>
      <c r="G17" s="196">
        <f>'[2]01'!H19</f>
        <v>37</v>
      </c>
      <c r="H17" s="197">
        <f>'[2]01'!I19</f>
        <v>0</v>
      </c>
      <c r="I17" s="197">
        <f>'[2]01'!J19</f>
        <v>0</v>
      </c>
      <c r="J17" s="197">
        <f>'[2]01'!K19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'[2]01'!B20</f>
        <v>42</v>
      </c>
      <c r="C18" s="197">
        <f>'[2]01'!C20</f>
        <v>28</v>
      </c>
      <c r="D18" s="197">
        <f>'[2]01'!D20</f>
        <v>0</v>
      </c>
      <c r="E18" s="197">
        <f>'[2]01'!E20</f>
        <v>0</v>
      </c>
      <c r="F18" s="15">
        <f t="shared" si="6"/>
        <v>70</v>
      </c>
      <c r="G18" s="196">
        <f>'[2]01'!H20</f>
        <v>37</v>
      </c>
      <c r="H18" s="197">
        <f>'[2]01'!I20</f>
        <v>0</v>
      </c>
      <c r="I18" s="197">
        <f>'[2]01'!J20</f>
        <v>0</v>
      </c>
      <c r="J18" s="197">
        <f>'[2]01'!K20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'[2]01'!B21</f>
        <v>42</v>
      </c>
      <c r="C19" s="197">
        <f>'[2]01'!C21</f>
        <v>28</v>
      </c>
      <c r="D19" s="197">
        <f>'[2]01'!D21</f>
        <v>0</v>
      </c>
      <c r="E19" s="197">
        <f>'[2]01'!E21</f>
        <v>0</v>
      </c>
      <c r="F19" s="15">
        <f t="shared" si="6"/>
        <v>70</v>
      </c>
      <c r="G19" s="196">
        <f>'[2]01'!H21</f>
        <v>37</v>
      </c>
      <c r="H19" s="197">
        <f>'[2]01'!I21</f>
        <v>0</v>
      </c>
      <c r="I19" s="197">
        <f>'[2]01'!J21</f>
        <v>0</v>
      </c>
      <c r="J19" s="197">
        <f>'[2]01'!K21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'[2]01'!B22</f>
        <v>42</v>
      </c>
      <c r="C20" s="197">
        <f>'[2]01'!C22</f>
        <v>28</v>
      </c>
      <c r="D20" s="197">
        <f>'[2]01'!D22</f>
        <v>0</v>
      </c>
      <c r="E20" s="197">
        <f>'[2]01'!E22</f>
        <v>0</v>
      </c>
      <c r="F20" s="15">
        <f t="shared" si="6"/>
        <v>70</v>
      </c>
      <c r="G20" s="196">
        <f>'[2]01'!H22</f>
        <v>37</v>
      </c>
      <c r="H20" s="197">
        <f>'[2]01'!I22</f>
        <v>0</v>
      </c>
      <c r="I20" s="197">
        <f>'[2]01'!J22</f>
        <v>0</v>
      </c>
      <c r="J20" s="197">
        <f>'[2]01'!K22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'[2]01'!B23</f>
        <v>42</v>
      </c>
      <c r="C21" s="197">
        <f>'[2]01'!C23</f>
        <v>28</v>
      </c>
      <c r="D21" s="197">
        <f>'[2]01'!D23</f>
        <v>0</v>
      </c>
      <c r="E21" s="197">
        <f>'[2]01'!E23</f>
        <v>0</v>
      </c>
      <c r="F21" s="15">
        <f t="shared" si="6"/>
        <v>70</v>
      </c>
      <c r="G21" s="196">
        <f>'[2]01'!H23</f>
        <v>37</v>
      </c>
      <c r="H21" s="197">
        <f>'[2]01'!I23</f>
        <v>0</v>
      </c>
      <c r="I21" s="197">
        <f>'[2]01'!J23</f>
        <v>0</v>
      </c>
      <c r="J21" s="197">
        <f>'[2]01'!K23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'[2]01'!B24</f>
        <v>42</v>
      </c>
      <c r="C22" s="197">
        <f>'[2]01'!C24</f>
        <v>28</v>
      </c>
      <c r="D22" s="197">
        <f>'[2]01'!D24</f>
        <v>0</v>
      </c>
      <c r="E22" s="197">
        <f>'[2]01'!E24</f>
        <v>0</v>
      </c>
      <c r="F22" s="15">
        <f t="shared" si="6"/>
        <v>70</v>
      </c>
      <c r="G22" s="196">
        <f>'[2]01'!H24</f>
        <v>37</v>
      </c>
      <c r="H22" s="197">
        <f>'[2]01'!I24</f>
        <v>0</v>
      </c>
      <c r="I22" s="197">
        <f>'[2]01'!J24</f>
        <v>0</v>
      </c>
      <c r="J22" s="197">
        <f>'[2]01'!K24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'[2]01'!B25</f>
        <v>42</v>
      </c>
      <c r="C23" s="197">
        <f>'[2]01'!C25</f>
        <v>28</v>
      </c>
      <c r="D23" s="197">
        <f>'[2]01'!D25</f>
        <v>0</v>
      </c>
      <c r="E23" s="197">
        <f>'[2]01'!E25</f>
        <v>0</v>
      </c>
      <c r="F23" s="15">
        <f t="shared" si="6"/>
        <v>70</v>
      </c>
      <c r="G23" s="196">
        <f>'[2]01'!H25</f>
        <v>37</v>
      </c>
      <c r="H23" s="197">
        <f>'[2]01'!I25</f>
        <v>0</v>
      </c>
      <c r="I23" s="197">
        <f>'[2]01'!J25</f>
        <v>0</v>
      </c>
      <c r="J23" s="197">
        <f>'[2]01'!K25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'[2]01'!B26</f>
        <v>42</v>
      </c>
      <c r="C24" s="197">
        <f>'[2]01'!C26</f>
        <v>28</v>
      </c>
      <c r="D24" s="197">
        <f>'[2]01'!D26</f>
        <v>0</v>
      </c>
      <c r="E24" s="197">
        <f>'[2]01'!E26</f>
        <v>0</v>
      </c>
      <c r="F24" s="15">
        <f t="shared" si="6"/>
        <v>70</v>
      </c>
      <c r="G24" s="196">
        <f>'[2]01'!H26</f>
        <v>37</v>
      </c>
      <c r="H24" s="197">
        <f>'[2]01'!I26</f>
        <v>0</v>
      </c>
      <c r="I24" s="197">
        <f>'[2]01'!J26</f>
        <v>0</v>
      </c>
      <c r="J24" s="197">
        <f>'[2]01'!K26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'[2]01'!B27</f>
        <v>42</v>
      </c>
      <c r="C25" s="197">
        <f>'[2]01'!C27</f>
        <v>28</v>
      </c>
      <c r="D25" s="197">
        <f>'[2]01'!D27</f>
        <v>0</v>
      </c>
      <c r="E25" s="197">
        <f>'[2]01'!E27</f>
        <v>0</v>
      </c>
      <c r="F25" s="15">
        <f t="shared" si="6"/>
        <v>70</v>
      </c>
      <c r="G25" s="196">
        <f>'[2]01'!H27</f>
        <v>38</v>
      </c>
      <c r="H25" s="197">
        <f>'[2]01'!I27</f>
        <v>0</v>
      </c>
      <c r="I25" s="197">
        <f>'[2]01'!J27</f>
        <v>0</v>
      </c>
      <c r="J25" s="197">
        <f>'[2]01'!K27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'[2]01'!B28</f>
        <v>42</v>
      </c>
      <c r="C26" s="197">
        <f>'[2]01'!C28</f>
        <v>28</v>
      </c>
      <c r="D26" s="197">
        <f>'[2]01'!D28</f>
        <v>0</v>
      </c>
      <c r="E26" s="197">
        <f>'[2]01'!E28</f>
        <v>0</v>
      </c>
      <c r="F26" s="15">
        <f t="shared" si="6"/>
        <v>70</v>
      </c>
      <c r="G26" s="196">
        <f>'[2]01'!H28</f>
        <v>38</v>
      </c>
      <c r="H26" s="197">
        <f>'[2]01'!I28</f>
        <v>0</v>
      </c>
      <c r="I26" s="197">
        <f>'[2]01'!J28</f>
        <v>0</v>
      </c>
      <c r="J26" s="197">
        <f>'[2]01'!K28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'[2]01'!B29</f>
        <v>42</v>
      </c>
      <c r="C27" s="197">
        <f>'[2]01'!C29</f>
        <v>28</v>
      </c>
      <c r="D27" s="197">
        <f>'[2]01'!D29</f>
        <v>0</v>
      </c>
      <c r="E27" s="197">
        <f>'[2]01'!E29</f>
        <v>0</v>
      </c>
      <c r="F27" s="15">
        <f t="shared" si="6"/>
        <v>70</v>
      </c>
      <c r="G27" s="196">
        <f>'[2]01'!H29</f>
        <v>38</v>
      </c>
      <c r="H27" s="197">
        <f>'[2]01'!I29</f>
        <v>0</v>
      </c>
      <c r="I27" s="197">
        <f>'[2]01'!J29</f>
        <v>0</v>
      </c>
      <c r="J27" s="197">
        <f>'[2]01'!K29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'[2]01'!B30</f>
        <v>42</v>
      </c>
      <c r="C28" s="197">
        <f>'[2]01'!C30</f>
        <v>28</v>
      </c>
      <c r="D28" s="197">
        <f>'[2]01'!D30</f>
        <v>0</v>
      </c>
      <c r="E28" s="197">
        <f>'[2]01'!E30</f>
        <v>0</v>
      </c>
      <c r="F28" s="15">
        <f t="shared" si="6"/>
        <v>70</v>
      </c>
      <c r="G28" s="196">
        <f>'[2]01'!H30</f>
        <v>38</v>
      </c>
      <c r="H28" s="197">
        <f>'[2]01'!I30</f>
        <v>0</v>
      </c>
      <c r="I28" s="197">
        <f>'[2]01'!J30</f>
        <v>0</v>
      </c>
      <c r="J28" s="197">
        <f>'[2]01'!K30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'[2]01'!B31</f>
        <v>42</v>
      </c>
      <c r="C29" s="197">
        <f>'[2]01'!C31</f>
        <v>28</v>
      </c>
      <c r="D29" s="197">
        <f>'[2]01'!D31</f>
        <v>0</v>
      </c>
      <c r="E29" s="197">
        <f>'[2]01'!E31</f>
        <v>0</v>
      </c>
      <c r="F29" s="15">
        <f t="shared" si="6"/>
        <v>70</v>
      </c>
      <c r="G29" s="196">
        <f>'[2]01'!H31</f>
        <v>38</v>
      </c>
      <c r="H29" s="197">
        <f>'[2]01'!I31</f>
        <v>0</v>
      </c>
      <c r="I29" s="197">
        <f>'[2]01'!J31</f>
        <v>0</v>
      </c>
      <c r="J29" s="197">
        <f>'[2]01'!K31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'[2]01'!B32</f>
        <v>42</v>
      </c>
      <c r="C30" s="197">
        <f>'[2]01'!C32</f>
        <v>28</v>
      </c>
      <c r="D30" s="197">
        <f>'[2]01'!D32</f>
        <v>0</v>
      </c>
      <c r="E30" s="197">
        <f>'[2]01'!E32</f>
        <v>0</v>
      </c>
      <c r="F30" s="15">
        <f t="shared" si="6"/>
        <v>70</v>
      </c>
      <c r="G30" s="196">
        <f>'[2]01'!H32</f>
        <v>38</v>
      </c>
      <c r="H30" s="197">
        <f>'[2]01'!I32</f>
        <v>0</v>
      </c>
      <c r="I30" s="197">
        <f>'[2]01'!J32</f>
        <v>0</v>
      </c>
      <c r="J30" s="197">
        <f>'[2]01'!K32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'[2]01'!B33</f>
        <v>42</v>
      </c>
      <c r="C31" s="197">
        <f>'[2]01'!C33</f>
        <v>28</v>
      </c>
      <c r="D31" s="197">
        <f>'[2]01'!D33</f>
        <v>0</v>
      </c>
      <c r="E31" s="197">
        <f>'[2]01'!E33</f>
        <v>0</v>
      </c>
      <c r="F31" s="15">
        <f t="shared" si="6"/>
        <v>70</v>
      </c>
      <c r="G31" s="196">
        <f>'[2]01'!H33</f>
        <v>38</v>
      </c>
      <c r="H31" s="197">
        <f>'[2]01'!I33</f>
        <v>0</v>
      </c>
      <c r="I31" s="197">
        <f>'[2]01'!J33</f>
        <v>0</v>
      </c>
      <c r="J31" s="197">
        <f>'[2]01'!K33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'[2]01'!B34</f>
        <v>42</v>
      </c>
      <c r="C32" s="197">
        <f>'[2]01'!C34</f>
        <v>28</v>
      </c>
      <c r="D32" s="197">
        <f>'[2]01'!D34</f>
        <v>0</v>
      </c>
      <c r="E32" s="197">
        <f>'[2]01'!E34</f>
        <v>0</v>
      </c>
      <c r="F32" s="15">
        <f t="shared" si="6"/>
        <v>70</v>
      </c>
      <c r="G32" s="196">
        <f>'[2]01'!H34</f>
        <v>37</v>
      </c>
      <c r="H32" s="197">
        <f>'[2]01'!I34</f>
        <v>0</v>
      </c>
      <c r="I32" s="197">
        <f>'[2]01'!J34</f>
        <v>0</v>
      </c>
      <c r="J32" s="197">
        <f>'[2]01'!K34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'[2]01'!B35</f>
        <v>42</v>
      </c>
      <c r="C33" s="197">
        <f>'[2]01'!C35</f>
        <v>28</v>
      </c>
      <c r="D33" s="197">
        <f>'[2]01'!D35</f>
        <v>0</v>
      </c>
      <c r="E33" s="197">
        <f>'[2]01'!E35</f>
        <v>0</v>
      </c>
      <c r="F33" s="15">
        <f t="shared" si="6"/>
        <v>70</v>
      </c>
      <c r="G33" s="196">
        <f>'[2]01'!H35</f>
        <v>37</v>
      </c>
      <c r="H33" s="197">
        <f>'[2]01'!I35</f>
        <v>0</v>
      </c>
      <c r="I33" s="197">
        <f>'[2]01'!J35</f>
        <v>0</v>
      </c>
      <c r="J33" s="197">
        <f>'[2]01'!K35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'[2]01'!B36</f>
        <v>42</v>
      </c>
      <c r="C34" s="197">
        <f>'[2]01'!C36</f>
        <v>28</v>
      </c>
      <c r="D34" s="197">
        <f>'[2]01'!D36</f>
        <v>0</v>
      </c>
      <c r="E34" s="197">
        <f>'[2]01'!E36</f>
        <v>0</v>
      </c>
      <c r="F34" s="15">
        <f t="shared" si="6"/>
        <v>70</v>
      </c>
      <c r="G34" s="196">
        <f>'[2]01'!H36</f>
        <v>37</v>
      </c>
      <c r="H34" s="197">
        <f>'[2]01'!I36</f>
        <v>0</v>
      </c>
      <c r="I34" s="197">
        <f>'[2]01'!J36</f>
        <v>0</v>
      </c>
      <c r="J34" s="197">
        <f>'[2]01'!K36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'[2]01'!B37</f>
        <v>42</v>
      </c>
      <c r="C35" s="197">
        <f>'[2]01'!C37</f>
        <v>28</v>
      </c>
      <c r="D35" s="197">
        <f>'[2]01'!D37</f>
        <v>0</v>
      </c>
      <c r="E35" s="197">
        <f>'[2]01'!E37</f>
        <v>0</v>
      </c>
      <c r="F35" s="15">
        <f t="shared" si="6"/>
        <v>70</v>
      </c>
      <c r="G35" s="196">
        <f>'[2]01'!H37</f>
        <v>37</v>
      </c>
      <c r="H35" s="197">
        <f>'[2]01'!I37</f>
        <v>0</v>
      </c>
      <c r="I35" s="197">
        <f>'[2]01'!J37</f>
        <v>0</v>
      </c>
      <c r="J35" s="197">
        <f>'[2]01'!K37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'[2]01'!B38</f>
        <v>0</v>
      </c>
      <c r="C36" s="197">
        <f>'[2]01'!C38</f>
        <v>28</v>
      </c>
      <c r="D36" s="197">
        <f>'[2]01'!D38</f>
        <v>0</v>
      </c>
      <c r="E36" s="197">
        <f>'[2]01'!E38</f>
        <v>0</v>
      </c>
      <c r="F36" s="15">
        <f t="shared" si="6"/>
        <v>28</v>
      </c>
      <c r="G36" s="196">
        <f>'[2]01'!H38</f>
        <v>0</v>
      </c>
      <c r="H36" s="197">
        <f>'[2]01'!I38</f>
        <v>0</v>
      </c>
      <c r="I36" s="197">
        <f>'[2]01'!J38</f>
        <v>0</v>
      </c>
      <c r="J36" s="197">
        <f>'[2]01'!K38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6">
        <f>'[2]01'!B39</f>
        <v>42</v>
      </c>
      <c r="C37" s="197">
        <f>'[2]01'!C39</f>
        <v>30</v>
      </c>
      <c r="D37" s="197">
        <f>'[2]01'!D39</f>
        <v>0</v>
      </c>
      <c r="E37" s="197">
        <f>'[2]01'!E39</f>
        <v>0</v>
      </c>
      <c r="F37" s="15">
        <f t="shared" si="6"/>
        <v>72</v>
      </c>
      <c r="G37" s="196">
        <f>'[2]01'!H39</f>
        <v>0</v>
      </c>
      <c r="H37" s="197">
        <f>'[2]01'!I39</f>
        <v>29</v>
      </c>
      <c r="I37" s="197">
        <f>'[2]01'!J39</f>
        <v>0</v>
      </c>
      <c r="J37" s="197">
        <f>'[2]01'!K39</f>
        <v>0</v>
      </c>
      <c r="K37" s="15">
        <f t="shared" si="3"/>
        <v>29</v>
      </c>
      <c r="L37" s="18">
        <f>frq!C37</f>
        <v>1</v>
      </c>
      <c r="M37" s="167">
        <f t="shared" si="4"/>
        <v>-0.4</v>
      </c>
      <c r="N37" s="16">
        <f t="shared" si="7"/>
        <v>29</v>
      </c>
      <c r="O37" s="16">
        <f t="shared" si="8"/>
        <v>0</v>
      </c>
      <c r="P37" s="16">
        <f t="shared" si="9"/>
        <v>0</v>
      </c>
      <c r="Q37" s="17">
        <f t="shared" si="5"/>
        <v>28.6</v>
      </c>
      <c r="R37" s="18">
        <v>0.4</v>
      </c>
    </row>
    <row r="38" spans="1:18">
      <c r="A38" s="8" t="s">
        <v>80</v>
      </c>
      <c r="B38" s="196">
        <f>'[2]01'!B40</f>
        <v>42</v>
      </c>
      <c r="C38" s="197">
        <f>'[2]01'!C40</f>
        <v>30</v>
      </c>
      <c r="D38" s="197">
        <f>'[2]01'!D40</f>
        <v>0</v>
      </c>
      <c r="E38" s="197">
        <f>'[2]01'!E40</f>
        <v>0</v>
      </c>
      <c r="F38" s="15">
        <f t="shared" si="6"/>
        <v>72</v>
      </c>
      <c r="G38" s="196">
        <f>'[2]01'!H40</f>
        <v>0</v>
      </c>
      <c r="H38" s="197">
        <f>'[2]01'!I40</f>
        <v>29</v>
      </c>
      <c r="I38" s="197">
        <f>'[2]01'!J40</f>
        <v>0</v>
      </c>
      <c r="J38" s="197">
        <f>'[2]01'!K40</f>
        <v>0</v>
      </c>
      <c r="K38" s="15">
        <f t="shared" si="3"/>
        <v>29</v>
      </c>
      <c r="L38" s="18">
        <f>frq!C38</f>
        <v>1</v>
      </c>
      <c r="M38" s="167">
        <f t="shared" si="4"/>
        <v>-0.4</v>
      </c>
      <c r="N38" s="16">
        <f t="shared" si="7"/>
        <v>29</v>
      </c>
      <c r="O38" s="16">
        <f t="shared" si="8"/>
        <v>0</v>
      </c>
      <c r="P38" s="16">
        <f t="shared" si="9"/>
        <v>0</v>
      </c>
      <c r="Q38" s="17">
        <f t="shared" si="5"/>
        <v>28.6</v>
      </c>
      <c r="R38" s="18">
        <v>0.4</v>
      </c>
    </row>
    <row r="39" spans="1:18">
      <c r="A39" s="8" t="s">
        <v>81</v>
      </c>
      <c r="B39" s="196">
        <f>'[2]01'!B41</f>
        <v>42</v>
      </c>
      <c r="C39" s="197">
        <f>'[2]01'!C41</f>
        <v>30</v>
      </c>
      <c r="D39" s="197">
        <f>'[2]01'!D41</f>
        <v>0</v>
      </c>
      <c r="E39" s="197">
        <f>'[2]01'!E41</f>
        <v>0</v>
      </c>
      <c r="F39" s="15">
        <f t="shared" si="6"/>
        <v>72</v>
      </c>
      <c r="G39" s="196">
        <f>'[2]01'!H41</f>
        <v>0</v>
      </c>
      <c r="H39" s="197">
        <f>'[2]01'!I41</f>
        <v>29</v>
      </c>
      <c r="I39" s="197">
        <f>'[2]01'!J41</f>
        <v>0</v>
      </c>
      <c r="J39" s="197">
        <f>'[2]01'!K41</f>
        <v>0</v>
      </c>
      <c r="K39" s="15">
        <f t="shared" si="3"/>
        <v>29</v>
      </c>
      <c r="L39" s="18">
        <f>frq!C39</f>
        <v>1</v>
      </c>
      <c r="M39" s="167">
        <f t="shared" si="4"/>
        <v>-0.7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28.3</v>
      </c>
      <c r="R39" s="18">
        <v>0.7</v>
      </c>
    </row>
    <row r="40" spans="1:18">
      <c r="A40" s="8" t="s">
        <v>82</v>
      </c>
      <c r="B40" s="196">
        <f>'[2]01'!B42</f>
        <v>42</v>
      </c>
      <c r="C40" s="197">
        <f>'[2]01'!C42</f>
        <v>30</v>
      </c>
      <c r="D40" s="197">
        <f>'[2]01'!D42</f>
        <v>0</v>
      </c>
      <c r="E40" s="197">
        <f>'[2]01'!E42</f>
        <v>0</v>
      </c>
      <c r="F40" s="15">
        <f t="shared" si="6"/>
        <v>72</v>
      </c>
      <c r="G40" s="196">
        <f>'[2]01'!H42</f>
        <v>0</v>
      </c>
      <c r="H40" s="197">
        <f>'[2]01'!I42</f>
        <v>29</v>
      </c>
      <c r="I40" s="197">
        <f>'[2]01'!J42</f>
        <v>0</v>
      </c>
      <c r="J40" s="197">
        <f>'[2]01'!K42</f>
        <v>0</v>
      </c>
      <c r="K40" s="15">
        <f t="shared" si="3"/>
        <v>29</v>
      </c>
      <c r="L40" s="18">
        <f>frq!C40</f>
        <v>1</v>
      </c>
      <c r="M40" s="167">
        <f t="shared" si="4"/>
        <v>-0.7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28.3</v>
      </c>
      <c r="R40" s="18">
        <v>0.7</v>
      </c>
    </row>
    <row r="41" spans="1:18">
      <c r="A41" s="8" t="s">
        <v>83</v>
      </c>
      <c r="B41" s="196">
        <f>'[2]01'!B43</f>
        <v>42</v>
      </c>
      <c r="C41" s="197">
        <f>'[2]01'!C43</f>
        <v>30</v>
      </c>
      <c r="D41" s="197">
        <f>'[2]01'!D43</f>
        <v>0</v>
      </c>
      <c r="E41" s="197">
        <f>'[2]01'!E43</f>
        <v>0</v>
      </c>
      <c r="F41" s="15">
        <f t="shared" si="6"/>
        <v>72</v>
      </c>
      <c r="G41" s="196">
        <f>'[2]01'!H43</f>
        <v>0</v>
      </c>
      <c r="H41" s="197">
        <f>'[2]01'!I43</f>
        <v>29</v>
      </c>
      <c r="I41" s="197">
        <f>'[2]01'!J43</f>
        <v>0</v>
      </c>
      <c r="J41" s="197">
        <f>'[2]01'!K43</f>
        <v>0</v>
      </c>
      <c r="K41" s="15">
        <f t="shared" si="3"/>
        <v>29</v>
      </c>
      <c r="L41" s="18">
        <f>frq!C41</f>
        <v>1</v>
      </c>
      <c r="M41" s="167">
        <f t="shared" si="4"/>
        <v>-0.7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28.3</v>
      </c>
      <c r="R41" s="18">
        <v>0.7</v>
      </c>
    </row>
    <row r="42" spans="1:18">
      <c r="A42" s="8" t="s">
        <v>84</v>
      </c>
      <c r="B42" s="196">
        <f>'[2]01'!B44</f>
        <v>42</v>
      </c>
      <c r="C42" s="197">
        <f>'[2]01'!C44</f>
        <v>30</v>
      </c>
      <c r="D42" s="197">
        <f>'[2]01'!D44</f>
        <v>0</v>
      </c>
      <c r="E42" s="197">
        <f>'[2]01'!E44</f>
        <v>0</v>
      </c>
      <c r="F42" s="15">
        <f t="shared" si="6"/>
        <v>72</v>
      </c>
      <c r="G42" s="196">
        <f>'[2]01'!H44</f>
        <v>0</v>
      </c>
      <c r="H42" s="197">
        <f>'[2]01'!I44</f>
        <v>29</v>
      </c>
      <c r="I42" s="197">
        <f>'[2]01'!J44</f>
        <v>0</v>
      </c>
      <c r="J42" s="197">
        <f>'[2]01'!K44</f>
        <v>0</v>
      </c>
      <c r="K42" s="15">
        <f t="shared" si="3"/>
        <v>29</v>
      </c>
      <c r="L42" s="18">
        <f>frq!C42</f>
        <v>1</v>
      </c>
      <c r="M42" s="167">
        <f t="shared" si="4"/>
        <v>-0.7</v>
      </c>
      <c r="N42" s="16">
        <f t="shared" si="7"/>
        <v>29</v>
      </c>
      <c r="O42" s="16">
        <f t="shared" si="8"/>
        <v>0</v>
      </c>
      <c r="P42" s="16">
        <f t="shared" si="9"/>
        <v>0</v>
      </c>
      <c r="Q42" s="17">
        <f t="shared" si="5"/>
        <v>28.3</v>
      </c>
      <c r="R42" s="18">
        <v>0.7</v>
      </c>
    </row>
    <row r="43" spans="1:18">
      <c r="A43" s="8" t="s">
        <v>85</v>
      </c>
      <c r="B43" s="196">
        <f>'[2]01'!B45</f>
        <v>42</v>
      </c>
      <c r="C43" s="197">
        <f>'[2]01'!C45</f>
        <v>30</v>
      </c>
      <c r="D43" s="197">
        <f>'[2]01'!D45</f>
        <v>0</v>
      </c>
      <c r="E43" s="197">
        <f>'[2]01'!E45</f>
        <v>0</v>
      </c>
      <c r="F43" s="15">
        <f t="shared" si="6"/>
        <v>72</v>
      </c>
      <c r="G43" s="196">
        <f>'[2]01'!H45</f>
        <v>0</v>
      </c>
      <c r="H43" s="197">
        <f>'[2]01'!I45</f>
        <v>29</v>
      </c>
      <c r="I43" s="197">
        <f>'[2]01'!J45</f>
        <v>0</v>
      </c>
      <c r="J43" s="197">
        <f>'[2]01'!K45</f>
        <v>0</v>
      </c>
      <c r="K43" s="15">
        <f t="shared" si="3"/>
        <v>29</v>
      </c>
      <c r="L43" s="18">
        <f>frq!C43</f>
        <v>1</v>
      </c>
      <c r="M43" s="167">
        <f t="shared" si="4"/>
        <v>-0.7</v>
      </c>
      <c r="N43" s="16">
        <f t="shared" si="7"/>
        <v>29</v>
      </c>
      <c r="O43" s="16">
        <f t="shared" si="8"/>
        <v>0</v>
      </c>
      <c r="P43" s="16">
        <f t="shared" si="9"/>
        <v>0</v>
      </c>
      <c r="Q43" s="17">
        <f t="shared" si="5"/>
        <v>28.3</v>
      </c>
      <c r="R43" s="18">
        <v>0.7</v>
      </c>
    </row>
    <row r="44" spans="1:18">
      <c r="A44" s="8" t="s">
        <v>86</v>
      </c>
      <c r="B44" s="196">
        <f>'[2]01'!B46</f>
        <v>42</v>
      </c>
      <c r="C44" s="197">
        <f>'[2]01'!C46</f>
        <v>30</v>
      </c>
      <c r="D44" s="197">
        <f>'[2]01'!D46</f>
        <v>0</v>
      </c>
      <c r="E44" s="197">
        <f>'[2]01'!E46</f>
        <v>0</v>
      </c>
      <c r="F44" s="15">
        <f t="shared" si="6"/>
        <v>72</v>
      </c>
      <c r="G44" s="196">
        <f>'[2]01'!H46</f>
        <v>0</v>
      </c>
      <c r="H44" s="197">
        <f>'[2]01'!I46</f>
        <v>29</v>
      </c>
      <c r="I44" s="197">
        <f>'[2]01'!J46</f>
        <v>0</v>
      </c>
      <c r="J44" s="197">
        <f>'[2]01'!K46</f>
        <v>0</v>
      </c>
      <c r="K44" s="15">
        <f t="shared" si="3"/>
        <v>29</v>
      </c>
      <c r="L44" s="18">
        <f>frq!C44</f>
        <v>1</v>
      </c>
      <c r="M44" s="167">
        <f t="shared" si="4"/>
        <v>-0.7</v>
      </c>
      <c r="N44" s="16">
        <f t="shared" si="7"/>
        <v>29</v>
      </c>
      <c r="O44" s="16">
        <f t="shared" si="8"/>
        <v>0</v>
      </c>
      <c r="P44" s="16">
        <f t="shared" si="9"/>
        <v>0</v>
      </c>
      <c r="Q44" s="17">
        <f t="shared" si="5"/>
        <v>28.3</v>
      </c>
      <c r="R44" s="18">
        <v>0.7</v>
      </c>
    </row>
    <row r="45" spans="1:18">
      <c r="A45" s="8" t="s">
        <v>87</v>
      </c>
      <c r="B45" s="196">
        <f>'[2]01'!B47</f>
        <v>42</v>
      </c>
      <c r="C45" s="197">
        <f>'[2]01'!C47</f>
        <v>30</v>
      </c>
      <c r="D45" s="197">
        <f>'[2]01'!D47</f>
        <v>0</v>
      </c>
      <c r="E45" s="197">
        <f>'[2]01'!E47</f>
        <v>0</v>
      </c>
      <c r="F45" s="15">
        <f t="shared" si="6"/>
        <v>72</v>
      </c>
      <c r="G45" s="196">
        <f>'[2]01'!H47</f>
        <v>0</v>
      </c>
      <c r="H45" s="197">
        <f>'[2]01'!I47</f>
        <v>29</v>
      </c>
      <c r="I45" s="197">
        <f>'[2]01'!J47</f>
        <v>0</v>
      </c>
      <c r="J45" s="197">
        <f>'[2]01'!K47</f>
        <v>0</v>
      </c>
      <c r="K45" s="15">
        <f t="shared" si="3"/>
        <v>29</v>
      </c>
      <c r="L45" s="18">
        <f>frq!C45</f>
        <v>1</v>
      </c>
      <c r="M45" s="167">
        <f t="shared" si="4"/>
        <v>-0.7</v>
      </c>
      <c r="N45" s="16">
        <f t="shared" si="7"/>
        <v>29</v>
      </c>
      <c r="O45" s="16">
        <f t="shared" si="8"/>
        <v>0</v>
      </c>
      <c r="P45" s="16">
        <f t="shared" si="9"/>
        <v>0</v>
      </c>
      <c r="Q45" s="17">
        <f t="shared" si="5"/>
        <v>28.3</v>
      </c>
      <c r="R45" s="18">
        <v>0.7</v>
      </c>
    </row>
    <row r="46" spans="1:18">
      <c r="A46" s="8" t="s">
        <v>88</v>
      </c>
      <c r="B46" s="196">
        <f>'[2]01'!B48</f>
        <v>42</v>
      </c>
      <c r="C46" s="197">
        <f>'[2]01'!C48</f>
        <v>30</v>
      </c>
      <c r="D46" s="197">
        <f>'[2]01'!D48</f>
        <v>0</v>
      </c>
      <c r="E46" s="197">
        <f>'[2]01'!E48</f>
        <v>0</v>
      </c>
      <c r="F46" s="15">
        <f t="shared" si="6"/>
        <v>72</v>
      </c>
      <c r="G46" s="196">
        <f>'[2]01'!H48</f>
        <v>0</v>
      </c>
      <c r="H46" s="197">
        <f>'[2]01'!I48</f>
        <v>29</v>
      </c>
      <c r="I46" s="197">
        <f>'[2]01'!J48</f>
        <v>0</v>
      </c>
      <c r="J46" s="197">
        <f>'[2]01'!K48</f>
        <v>0</v>
      </c>
      <c r="K46" s="15">
        <f t="shared" si="3"/>
        <v>29</v>
      </c>
      <c r="L46" s="18">
        <f>frq!C46</f>
        <v>1</v>
      </c>
      <c r="M46" s="167">
        <f t="shared" si="4"/>
        <v>-0.7</v>
      </c>
      <c r="N46" s="16">
        <f t="shared" si="7"/>
        <v>29</v>
      </c>
      <c r="O46" s="16">
        <f t="shared" si="8"/>
        <v>0</v>
      </c>
      <c r="P46" s="16">
        <f t="shared" si="9"/>
        <v>0</v>
      </c>
      <c r="Q46" s="17">
        <f t="shared" si="5"/>
        <v>28.3</v>
      </c>
      <c r="R46" s="18">
        <v>0.7</v>
      </c>
    </row>
    <row r="47" spans="1:18">
      <c r="A47" s="8" t="s">
        <v>89</v>
      </c>
      <c r="B47" s="196">
        <f>'[2]01'!B49</f>
        <v>42</v>
      </c>
      <c r="C47" s="197">
        <f>'[2]01'!C49</f>
        <v>30</v>
      </c>
      <c r="D47" s="197">
        <f>'[2]01'!D49</f>
        <v>0</v>
      </c>
      <c r="E47" s="197">
        <f>'[2]01'!E49</f>
        <v>0</v>
      </c>
      <c r="F47" s="15">
        <f t="shared" si="6"/>
        <v>72</v>
      </c>
      <c r="G47" s="196">
        <f>'[2]01'!H49</f>
        <v>0</v>
      </c>
      <c r="H47" s="197">
        <f>'[2]01'!I49</f>
        <v>29</v>
      </c>
      <c r="I47" s="197">
        <f>'[2]01'!J49</f>
        <v>0</v>
      </c>
      <c r="J47" s="197">
        <f>'[2]01'!K49</f>
        <v>0</v>
      </c>
      <c r="K47" s="15">
        <f t="shared" si="3"/>
        <v>29</v>
      </c>
      <c r="L47" s="18">
        <f>frq!C47</f>
        <v>1</v>
      </c>
      <c r="M47" s="167">
        <f t="shared" si="4"/>
        <v>-0.7</v>
      </c>
      <c r="N47" s="16">
        <f t="shared" si="7"/>
        <v>29</v>
      </c>
      <c r="O47" s="16">
        <f t="shared" si="8"/>
        <v>0</v>
      </c>
      <c r="P47" s="16">
        <f t="shared" si="9"/>
        <v>0</v>
      </c>
      <c r="Q47" s="17">
        <f t="shared" si="5"/>
        <v>28.3</v>
      </c>
      <c r="R47" s="18">
        <v>0.7</v>
      </c>
    </row>
    <row r="48" spans="1:18">
      <c r="A48" s="8" t="s">
        <v>90</v>
      </c>
      <c r="B48" s="196">
        <f>'[2]01'!B50</f>
        <v>42</v>
      </c>
      <c r="C48" s="197">
        <f>'[2]01'!C50</f>
        <v>30</v>
      </c>
      <c r="D48" s="197">
        <f>'[2]01'!D50</f>
        <v>0</v>
      </c>
      <c r="E48" s="197">
        <f>'[2]01'!E50</f>
        <v>0</v>
      </c>
      <c r="F48" s="15">
        <f t="shared" si="6"/>
        <v>72</v>
      </c>
      <c r="G48" s="196">
        <f>'[2]01'!H50</f>
        <v>0</v>
      </c>
      <c r="H48" s="197">
        <f>'[2]01'!I50</f>
        <v>29</v>
      </c>
      <c r="I48" s="197">
        <f>'[2]01'!J50</f>
        <v>0</v>
      </c>
      <c r="J48" s="197">
        <f>'[2]01'!K50</f>
        <v>0</v>
      </c>
      <c r="K48" s="15">
        <f t="shared" si="3"/>
        <v>29</v>
      </c>
      <c r="L48" s="18">
        <f>frq!C48</f>
        <v>1</v>
      </c>
      <c r="M48" s="167">
        <f t="shared" si="4"/>
        <v>-0.7</v>
      </c>
      <c r="N48" s="16">
        <f t="shared" si="7"/>
        <v>29</v>
      </c>
      <c r="O48" s="16">
        <f t="shared" si="8"/>
        <v>0</v>
      </c>
      <c r="P48" s="16">
        <f t="shared" si="9"/>
        <v>0</v>
      </c>
      <c r="Q48" s="17">
        <f t="shared" si="5"/>
        <v>28.3</v>
      </c>
      <c r="R48" s="18">
        <v>0.7</v>
      </c>
    </row>
    <row r="49" spans="1:18">
      <c r="A49" s="8" t="s">
        <v>91</v>
      </c>
      <c r="B49" s="196">
        <f>'[2]01'!B51</f>
        <v>42</v>
      </c>
      <c r="C49" s="197">
        <f>'[2]01'!C51</f>
        <v>30</v>
      </c>
      <c r="D49" s="197">
        <f>'[2]01'!D51</f>
        <v>0</v>
      </c>
      <c r="E49" s="197">
        <f>'[2]01'!E51</f>
        <v>0</v>
      </c>
      <c r="F49" s="15">
        <f t="shared" si="6"/>
        <v>72</v>
      </c>
      <c r="G49" s="196">
        <f>'[2]01'!H51</f>
        <v>35</v>
      </c>
      <c r="H49" s="197">
        <f>'[2]01'!I51</f>
        <v>0</v>
      </c>
      <c r="I49" s="197">
        <f>'[2]01'!J51</f>
        <v>0</v>
      </c>
      <c r="J49" s="197">
        <f>'[2]01'!K51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'[2]01'!B52</f>
        <v>42</v>
      </c>
      <c r="C50" s="197">
        <f>'[2]01'!C52</f>
        <v>30</v>
      </c>
      <c r="D50" s="197">
        <f>'[2]01'!D52</f>
        <v>0</v>
      </c>
      <c r="E50" s="197">
        <f>'[2]01'!E52</f>
        <v>0</v>
      </c>
      <c r="F50" s="15">
        <f t="shared" si="6"/>
        <v>72</v>
      </c>
      <c r="G50" s="196">
        <f>'[2]01'!H52</f>
        <v>35</v>
      </c>
      <c r="H50" s="197">
        <f>'[2]01'!I52</f>
        <v>0</v>
      </c>
      <c r="I50" s="197">
        <f>'[2]01'!J52</f>
        <v>0</v>
      </c>
      <c r="J50" s="197">
        <f>'[2]01'!K52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6">
        <f>'[2]01'!B53</f>
        <v>42</v>
      </c>
      <c r="C51" s="197">
        <f>'[2]01'!C53</f>
        <v>30</v>
      </c>
      <c r="D51" s="197">
        <f>'[2]01'!D53</f>
        <v>0</v>
      </c>
      <c r="E51" s="197">
        <f>'[2]01'!E53</f>
        <v>0</v>
      </c>
      <c r="F51" s="15">
        <f t="shared" si="6"/>
        <v>72</v>
      </c>
      <c r="G51" s="196">
        <f>'[2]01'!H53</f>
        <v>0</v>
      </c>
      <c r="H51" s="197">
        <f>'[2]01'!I53</f>
        <v>29</v>
      </c>
      <c r="I51" s="197">
        <f>'[2]01'!J53</f>
        <v>0</v>
      </c>
      <c r="J51" s="197">
        <f>'[2]01'!K53</f>
        <v>0</v>
      </c>
      <c r="K51" s="15">
        <f t="shared" si="3"/>
        <v>29</v>
      </c>
      <c r="L51" s="18">
        <f>frq!C51</f>
        <v>1</v>
      </c>
      <c r="M51" s="167">
        <f t="shared" si="4"/>
        <v>-0.7</v>
      </c>
      <c r="N51" s="16">
        <f t="shared" si="7"/>
        <v>29</v>
      </c>
      <c r="O51" s="16">
        <f t="shared" si="8"/>
        <v>0</v>
      </c>
      <c r="P51" s="16">
        <f t="shared" si="9"/>
        <v>0</v>
      </c>
      <c r="Q51" s="17">
        <f t="shared" si="5"/>
        <v>28.3</v>
      </c>
      <c r="R51" s="18">
        <v>0.7</v>
      </c>
    </row>
    <row r="52" spans="1:18">
      <c r="A52" s="8" t="s">
        <v>94</v>
      </c>
      <c r="B52" s="196">
        <f>'[2]01'!B54</f>
        <v>42</v>
      </c>
      <c r="C52" s="197">
        <f>'[2]01'!C54</f>
        <v>30</v>
      </c>
      <c r="D52" s="197">
        <f>'[2]01'!D54</f>
        <v>0</v>
      </c>
      <c r="E52" s="197">
        <f>'[2]01'!E54</f>
        <v>0</v>
      </c>
      <c r="F52" s="15">
        <f t="shared" si="6"/>
        <v>72</v>
      </c>
      <c r="G52" s="196">
        <f>'[2]01'!H54</f>
        <v>0</v>
      </c>
      <c r="H52" s="197">
        <f>'[2]01'!I54</f>
        <v>29</v>
      </c>
      <c r="I52" s="197">
        <f>'[2]01'!J54</f>
        <v>0</v>
      </c>
      <c r="J52" s="197">
        <f>'[2]01'!K54</f>
        <v>0</v>
      </c>
      <c r="K52" s="15">
        <f t="shared" si="3"/>
        <v>29</v>
      </c>
      <c r="L52" s="18">
        <f>frq!C52</f>
        <v>1</v>
      </c>
      <c r="M52" s="167">
        <f t="shared" si="4"/>
        <v>-0.7</v>
      </c>
      <c r="N52" s="16">
        <f t="shared" si="7"/>
        <v>29</v>
      </c>
      <c r="O52" s="16">
        <f t="shared" si="8"/>
        <v>0</v>
      </c>
      <c r="P52" s="16">
        <f t="shared" si="9"/>
        <v>0</v>
      </c>
      <c r="Q52" s="17">
        <f t="shared" si="5"/>
        <v>28.3</v>
      </c>
      <c r="R52" s="18">
        <v>0.7</v>
      </c>
    </row>
    <row r="53" spans="1:18">
      <c r="A53" s="8" t="s">
        <v>95</v>
      </c>
      <c r="B53" s="196">
        <f>'[2]01'!B55</f>
        <v>42</v>
      </c>
      <c r="C53" s="197">
        <f>'[2]01'!C55</f>
        <v>30</v>
      </c>
      <c r="D53" s="197">
        <f>'[2]01'!D55</f>
        <v>0</v>
      </c>
      <c r="E53" s="197">
        <f>'[2]01'!E55</f>
        <v>0</v>
      </c>
      <c r="F53" s="15">
        <f t="shared" si="6"/>
        <v>72</v>
      </c>
      <c r="G53" s="196">
        <f>'[2]01'!H55</f>
        <v>0</v>
      </c>
      <c r="H53" s="197">
        <f>'[2]01'!I55</f>
        <v>29</v>
      </c>
      <c r="I53" s="197">
        <f>'[2]01'!J55</f>
        <v>0</v>
      </c>
      <c r="J53" s="197">
        <f>'[2]01'!K55</f>
        <v>0</v>
      </c>
      <c r="K53" s="15">
        <f t="shared" si="3"/>
        <v>29</v>
      </c>
      <c r="L53" s="18">
        <f>frq!C53</f>
        <v>1</v>
      </c>
      <c r="M53" s="167">
        <f t="shared" si="4"/>
        <v>-0.7</v>
      </c>
      <c r="N53" s="16">
        <f t="shared" si="7"/>
        <v>29</v>
      </c>
      <c r="O53" s="16">
        <f t="shared" si="8"/>
        <v>0</v>
      </c>
      <c r="P53" s="16">
        <f t="shared" si="9"/>
        <v>0</v>
      </c>
      <c r="Q53" s="17">
        <f t="shared" si="5"/>
        <v>28.3</v>
      </c>
      <c r="R53" s="18">
        <v>0.7</v>
      </c>
    </row>
    <row r="54" spans="1:18">
      <c r="A54" s="8" t="s">
        <v>96</v>
      </c>
      <c r="B54" s="196">
        <f>'[2]01'!B56</f>
        <v>42</v>
      </c>
      <c r="C54" s="197">
        <f>'[2]01'!C56</f>
        <v>30</v>
      </c>
      <c r="D54" s="197">
        <f>'[2]01'!D56</f>
        <v>0</v>
      </c>
      <c r="E54" s="197">
        <f>'[2]01'!E56</f>
        <v>0</v>
      </c>
      <c r="F54" s="15">
        <f t="shared" si="6"/>
        <v>72</v>
      </c>
      <c r="G54" s="196">
        <f>'[2]01'!H56</f>
        <v>0</v>
      </c>
      <c r="H54" s="197">
        <f>'[2]01'!I56</f>
        <v>29</v>
      </c>
      <c r="I54" s="197">
        <f>'[2]01'!J56</f>
        <v>0</v>
      </c>
      <c r="J54" s="197">
        <f>'[2]01'!K56</f>
        <v>0</v>
      </c>
      <c r="K54" s="15">
        <f t="shared" si="3"/>
        <v>29</v>
      </c>
      <c r="L54" s="18">
        <f>frq!C54</f>
        <v>1</v>
      </c>
      <c r="M54" s="167">
        <f t="shared" si="4"/>
        <v>-0.7</v>
      </c>
      <c r="N54" s="16">
        <f t="shared" si="7"/>
        <v>29</v>
      </c>
      <c r="O54" s="16">
        <f t="shared" si="8"/>
        <v>0</v>
      </c>
      <c r="P54" s="16">
        <f t="shared" si="9"/>
        <v>0</v>
      </c>
      <c r="Q54" s="17">
        <f t="shared" si="5"/>
        <v>28.3</v>
      </c>
      <c r="R54" s="18">
        <v>0.7</v>
      </c>
    </row>
    <row r="55" spans="1:18">
      <c r="A55" s="8" t="s">
        <v>97</v>
      </c>
      <c r="B55" s="196">
        <f>'[2]01'!B57</f>
        <v>42</v>
      </c>
      <c r="C55" s="197">
        <f>'[2]01'!C57</f>
        <v>30</v>
      </c>
      <c r="D55" s="197">
        <f>'[2]01'!D57</f>
        <v>0</v>
      </c>
      <c r="E55" s="197">
        <f>'[2]01'!E57</f>
        <v>0</v>
      </c>
      <c r="F55" s="15">
        <f t="shared" si="6"/>
        <v>72</v>
      </c>
      <c r="G55" s="196">
        <f>'[2]01'!H57</f>
        <v>0</v>
      </c>
      <c r="H55" s="197">
        <f>'[2]01'!I57</f>
        <v>29</v>
      </c>
      <c r="I55" s="197">
        <f>'[2]01'!J57</f>
        <v>0</v>
      </c>
      <c r="J55" s="197">
        <f>'[2]01'!K57</f>
        <v>0</v>
      </c>
      <c r="K55" s="15">
        <f t="shared" si="3"/>
        <v>29</v>
      </c>
      <c r="L55" s="18">
        <f>frq!C55</f>
        <v>1</v>
      </c>
      <c r="M55" s="167">
        <f t="shared" si="4"/>
        <v>-0.7</v>
      </c>
      <c r="N55" s="16">
        <f t="shared" si="7"/>
        <v>29</v>
      </c>
      <c r="O55" s="16">
        <f t="shared" si="8"/>
        <v>0</v>
      </c>
      <c r="P55" s="16">
        <f t="shared" si="9"/>
        <v>0</v>
      </c>
      <c r="Q55" s="17">
        <f t="shared" si="5"/>
        <v>28.3</v>
      </c>
      <c r="R55" s="18">
        <v>0.7</v>
      </c>
    </row>
    <row r="56" spans="1:18">
      <c r="A56" s="8" t="s">
        <v>98</v>
      </c>
      <c r="B56" s="196">
        <f>'[2]01'!B58</f>
        <v>42</v>
      </c>
      <c r="C56" s="197">
        <f>'[2]01'!C58</f>
        <v>30</v>
      </c>
      <c r="D56" s="197">
        <f>'[2]01'!D58</f>
        <v>0</v>
      </c>
      <c r="E56" s="197">
        <f>'[2]01'!E58</f>
        <v>0</v>
      </c>
      <c r="F56" s="15">
        <f t="shared" si="6"/>
        <v>72</v>
      </c>
      <c r="G56" s="196">
        <f>'[2]01'!H58</f>
        <v>0</v>
      </c>
      <c r="H56" s="197">
        <f>'[2]01'!I58</f>
        <v>25</v>
      </c>
      <c r="I56" s="197">
        <f>'[2]01'!J58</f>
        <v>0</v>
      </c>
      <c r="J56" s="197">
        <f>'[2]01'!K58</f>
        <v>0</v>
      </c>
      <c r="K56" s="15">
        <f t="shared" si="3"/>
        <v>25</v>
      </c>
      <c r="L56" s="18">
        <f>frq!C56</f>
        <v>1</v>
      </c>
      <c r="M56" s="167">
        <f t="shared" si="4"/>
        <v>-0.7</v>
      </c>
      <c r="N56" s="16">
        <f t="shared" si="7"/>
        <v>25</v>
      </c>
      <c r="O56" s="16">
        <f t="shared" si="8"/>
        <v>0</v>
      </c>
      <c r="P56" s="16">
        <f t="shared" si="9"/>
        <v>0</v>
      </c>
      <c r="Q56" s="17">
        <f t="shared" si="5"/>
        <v>24.3</v>
      </c>
      <c r="R56" s="18">
        <v>0.7</v>
      </c>
    </row>
    <row r="57" spans="1:18">
      <c r="A57" s="8" t="s">
        <v>99</v>
      </c>
      <c r="B57" s="196">
        <f>'[2]01'!B59</f>
        <v>42</v>
      </c>
      <c r="C57" s="197">
        <f>'[2]01'!C59</f>
        <v>30</v>
      </c>
      <c r="D57" s="197">
        <f>'[2]01'!D59</f>
        <v>0</v>
      </c>
      <c r="E57" s="197">
        <f>'[2]01'!E59</f>
        <v>0</v>
      </c>
      <c r="F57" s="15">
        <f t="shared" si="6"/>
        <v>72</v>
      </c>
      <c r="G57" s="196">
        <f>'[2]01'!H59</f>
        <v>0</v>
      </c>
      <c r="H57" s="197">
        <f>'[2]01'!I59</f>
        <v>25</v>
      </c>
      <c r="I57" s="197">
        <f>'[2]01'!J59</f>
        <v>0</v>
      </c>
      <c r="J57" s="197">
        <f>'[2]01'!K59</f>
        <v>0</v>
      </c>
      <c r="K57" s="15">
        <f t="shared" si="3"/>
        <v>25</v>
      </c>
      <c r="L57" s="18">
        <f>frq!C57</f>
        <v>1</v>
      </c>
      <c r="M57" s="167">
        <f t="shared" si="4"/>
        <v>-0.7</v>
      </c>
      <c r="N57" s="16">
        <f t="shared" si="7"/>
        <v>25</v>
      </c>
      <c r="O57" s="16">
        <f t="shared" si="8"/>
        <v>0</v>
      </c>
      <c r="P57" s="16">
        <f t="shared" si="9"/>
        <v>0</v>
      </c>
      <c r="Q57" s="17">
        <f t="shared" si="5"/>
        <v>24.3</v>
      </c>
      <c r="R57" s="18">
        <v>0.7</v>
      </c>
    </row>
    <row r="58" spans="1:18">
      <c r="A58" s="8" t="s">
        <v>100</v>
      </c>
      <c r="B58" s="196">
        <f>'[2]01'!B60</f>
        <v>42</v>
      </c>
      <c r="C58" s="197">
        <f>'[2]01'!C60</f>
        <v>30</v>
      </c>
      <c r="D58" s="197">
        <f>'[2]01'!D60</f>
        <v>0</v>
      </c>
      <c r="E58" s="197">
        <f>'[2]01'!E60</f>
        <v>0</v>
      </c>
      <c r="F58" s="15">
        <f t="shared" si="6"/>
        <v>72</v>
      </c>
      <c r="G58" s="196">
        <f>'[2]01'!H60</f>
        <v>0</v>
      </c>
      <c r="H58" s="197">
        <f>'[2]01'!I60</f>
        <v>25</v>
      </c>
      <c r="I58" s="197">
        <f>'[2]01'!J60</f>
        <v>0</v>
      </c>
      <c r="J58" s="197">
        <f>'[2]01'!K60</f>
        <v>0</v>
      </c>
      <c r="K58" s="15">
        <f t="shared" si="3"/>
        <v>25</v>
      </c>
      <c r="L58" s="18">
        <f>frq!C58</f>
        <v>1</v>
      </c>
      <c r="M58" s="167">
        <f t="shared" si="4"/>
        <v>-0.7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24.3</v>
      </c>
      <c r="R58" s="18">
        <v>0.7</v>
      </c>
    </row>
    <row r="59" spans="1:18">
      <c r="A59" s="8" t="s">
        <v>101</v>
      </c>
      <c r="B59" s="196">
        <f>'[2]01'!B61</f>
        <v>42</v>
      </c>
      <c r="C59" s="197">
        <f>'[2]01'!C61</f>
        <v>30</v>
      </c>
      <c r="D59" s="197">
        <f>'[2]01'!D61</f>
        <v>0</v>
      </c>
      <c r="E59" s="197">
        <f>'[2]01'!E61</f>
        <v>0</v>
      </c>
      <c r="F59" s="15">
        <f t="shared" si="6"/>
        <v>72</v>
      </c>
      <c r="G59" s="196">
        <f>'[2]01'!H61</f>
        <v>0</v>
      </c>
      <c r="H59" s="197">
        <f>'[2]01'!I61</f>
        <v>25</v>
      </c>
      <c r="I59" s="197">
        <f>'[2]01'!J61</f>
        <v>0</v>
      </c>
      <c r="J59" s="197">
        <f>'[2]01'!K61</f>
        <v>0</v>
      </c>
      <c r="K59" s="15">
        <f t="shared" si="3"/>
        <v>25</v>
      </c>
      <c r="L59" s="18">
        <f>frq!C59</f>
        <v>1</v>
      </c>
      <c r="M59" s="167">
        <f t="shared" si="4"/>
        <v>-0.7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24.3</v>
      </c>
      <c r="R59" s="18">
        <v>0.7</v>
      </c>
    </row>
    <row r="60" spans="1:18">
      <c r="A60" s="8" t="s">
        <v>102</v>
      </c>
      <c r="B60" s="196">
        <f>'[2]01'!B62</f>
        <v>42</v>
      </c>
      <c r="C60" s="197">
        <f>'[2]01'!C62</f>
        <v>30</v>
      </c>
      <c r="D60" s="197">
        <f>'[2]01'!D62</f>
        <v>0</v>
      </c>
      <c r="E60" s="197">
        <f>'[2]01'!E62</f>
        <v>0</v>
      </c>
      <c r="F60" s="15">
        <f t="shared" si="6"/>
        <v>72</v>
      </c>
      <c r="G60" s="196">
        <f>'[2]01'!H62</f>
        <v>0</v>
      </c>
      <c r="H60" s="197">
        <f>'[2]01'!I62</f>
        <v>25</v>
      </c>
      <c r="I60" s="197">
        <f>'[2]01'!J62</f>
        <v>0</v>
      </c>
      <c r="J60" s="197">
        <f>'[2]01'!K62</f>
        <v>0</v>
      </c>
      <c r="K60" s="15">
        <f t="shared" si="3"/>
        <v>25</v>
      </c>
      <c r="L60" s="18">
        <f>frq!C60</f>
        <v>1</v>
      </c>
      <c r="M60" s="167">
        <f t="shared" si="4"/>
        <v>-0.7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24.3</v>
      </c>
      <c r="R60" s="18">
        <v>0.7</v>
      </c>
    </row>
    <row r="61" spans="1:18">
      <c r="A61" s="8" t="s">
        <v>103</v>
      </c>
      <c r="B61" s="196">
        <f>'[2]01'!B63</f>
        <v>42</v>
      </c>
      <c r="C61" s="197">
        <f>'[2]01'!C63</f>
        <v>30</v>
      </c>
      <c r="D61" s="197">
        <f>'[2]01'!D63</f>
        <v>0</v>
      </c>
      <c r="E61" s="197">
        <f>'[2]01'!E63</f>
        <v>0</v>
      </c>
      <c r="F61" s="15">
        <f t="shared" si="6"/>
        <v>72</v>
      </c>
      <c r="G61" s="196">
        <f>'[2]01'!H63</f>
        <v>0</v>
      </c>
      <c r="H61" s="197">
        <f>'[2]01'!I63</f>
        <v>25</v>
      </c>
      <c r="I61" s="197">
        <f>'[2]01'!J63</f>
        <v>0</v>
      </c>
      <c r="J61" s="197">
        <f>'[2]01'!K63</f>
        <v>0</v>
      </c>
      <c r="K61" s="15">
        <f t="shared" si="3"/>
        <v>25</v>
      </c>
      <c r="L61" s="18">
        <f>frq!C61</f>
        <v>1</v>
      </c>
      <c r="M61" s="167">
        <f t="shared" si="4"/>
        <v>-0.7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24.3</v>
      </c>
      <c r="R61" s="18">
        <v>0.7</v>
      </c>
    </row>
    <row r="62" spans="1:18">
      <c r="A62" s="8" t="s">
        <v>104</v>
      </c>
      <c r="B62" s="196">
        <f>'[2]01'!B64</f>
        <v>42</v>
      </c>
      <c r="C62" s="197">
        <f>'[2]01'!C64</f>
        <v>30</v>
      </c>
      <c r="D62" s="197">
        <f>'[2]01'!D64</f>
        <v>0</v>
      </c>
      <c r="E62" s="197">
        <f>'[2]01'!E64</f>
        <v>0</v>
      </c>
      <c r="F62" s="15">
        <f t="shared" si="6"/>
        <v>72</v>
      </c>
      <c r="G62" s="196">
        <f>'[2]01'!H64</f>
        <v>0</v>
      </c>
      <c r="H62" s="197">
        <f>'[2]01'!I64</f>
        <v>25</v>
      </c>
      <c r="I62" s="197">
        <f>'[2]01'!J64</f>
        <v>0</v>
      </c>
      <c r="J62" s="197">
        <f>'[2]01'!K64</f>
        <v>0</v>
      </c>
      <c r="K62" s="15">
        <f t="shared" si="3"/>
        <v>25</v>
      </c>
      <c r="L62" s="18">
        <f>frq!C62</f>
        <v>1</v>
      </c>
      <c r="M62" s="167">
        <f t="shared" si="4"/>
        <v>-0.7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24.3</v>
      </c>
      <c r="R62" s="18">
        <v>0.7</v>
      </c>
    </row>
    <row r="63" spans="1:18">
      <c r="A63" s="8" t="s">
        <v>105</v>
      </c>
      <c r="B63" s="196">
        <f>'[2]01'!B65</f>
        <v>42</v>
      </c>
      <c r="C63" s="197">
        <f>'[2]01'!C65</f>
        <v>30</v>
      </c>
      <c r="D63" s="197">
        <f>'[2]01'!D65</f>
        <v>0</v>
      </c>
      <c r="E63" s="197">
        <f>'[2]01'!E65</f>
        <v>0</v>
      </c>
      <c r="F63" s="15">
        <f t="shared" si="6"/>
        <v>72</v>
      </c>
      <c r="G63" s="196">
        <f>'[2]01'!H65</f>
        <v>0</v>
      </c>
      <c r="H63" s="197">
        <f>'[2]01'!I65</f>
        <v>25</v>
      </c>
      <c r="I63" s="197">
        <f>'[2]01'!J65</f>
        <v>0</v>
      </c>
      <c r="J63" s="197">
        <f>'[2]01'!K65</f>
        <v>0</v>
      </c>
      <c r="K63" s="15">
        <f t="shared" si="3"/>
        <v>25</v>
      </c>
      <c r="L63" s="18">
        <f>frq!C63</f>
        <v>1</v>
      </c>
      <c r="M63" s="167">
        <f t="shared" si="4"/>
        <v>-0.7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24.3</v>
      </c>
      <c r="R63" s="18">
        <v>0.7</v>
      </c>
    </row>
    <row r="64" spans="1:18">
      <c r="A64" s="8" t="s">
        <v>106</v>
      </c>
      <c r="B64" s="196">
        <f>'[2]01'!B66</f>
        <v>42</v>
      </c>
      <c r="C64" s="197">
        <f>'[2]01'!C66</f>
        <v>30</v>
      </c>
      <c r="D64" s="197">
        <f>'[2]01'!D66</f>
        <v>0</v>
      </c>
      <c r="E64" s="197">
        <f>'[2]01'!E66</f>
        <v>0</v>
      </c>
      <c r="F64" s="15">
        <f t="shared" si="6"/>
        <v>72</v>
      </c>
      <c r="G64" s="196">
        <f>'[2]01'!H66</f>
        <v>0</v>
      </c>
      <c r="H64" s="197">
        <f>'[2]01'!I66</f>
        <v>25</v>
      </c>
      <c r="I64" s="197">
        <f>'[2]01'!J66</f>
        <v>0</v>
      </c>
      <c r="J64" s="197">
        <f>'[2]01'!K66</f>
        <v>0</v>
      </c>
      <c r="K64" s="15">
        <f t="shared" si="3"/>
        <v>25</v>
      </c>
      <c r="L64" s="18">
        <f>frq!C64</f>
        <v>1</v>
      </c>
      <c r="M64" s="167">
        <f t="shared" si="4"/>
        <v>-0.7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24.3</v>
      </c>
      <c r="R64" s="18">
        <v>0.7</v>
      </c>
    </row>
    <row r="65" spans="1:18">
      <c r="A65" s="8" t="s">
        <v>107</v>
      </c>
      <c r="B65" s="196">
        <f>'[2]01'!B67</f>
        <v>42</v>
      </c>
      <c r="C65" s="197">
        <f>'[2]01'!C67</f>
        <v>30</v>
      </c>
      <c r="D65" s="197">
        <f>'[2]01'!D67</f>
        <v>0</v>
      </c>
      <c r="E65" s="197">
        <f>'[2]01'!E67</f>
        <v>0</v>
      </c>
      <c r="F65" s="15">
        <f t="shared" si="6"/>
        <v>72</v>
      </c>
      <c r="G65" s="196">
        <f>'[2]01'!H67</f>
        <v>0</v>
      </c>
      <c r="H65" s="197">
        <f>'[2]01'!I67</f>
        <v>25</v>
      </c>
      <c r="I65" s="197">
        <f>'[2]01'!J67</f>
        <v>0</v>
      </c>
      <c r="J65" s="197">
        <f>'[2]01'!K67</f>
        <v>0</v>
      </c>
      <c r="K65" s="15">
        <f t="shared" si="3"/>
        <v>25</v>
      </c>
      <c r="L65" s="18">
        <f>frq!C65</f>
        <v>1</v>
      </c>
      <c r="M65" s="167">
        <f t="shared" si="4"/>
        <v>-0.7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24.3</v>
      </c>
      <c r="R65" s="18">
        <v>0.7</v>
      </c>
    </row>
    <row r="66" spans="1:18">
      <c r="A66" s="8" t="s">
        <v>108</v>
      </c>
      <c r="B66" s="196">
        <f>'[2]01'!B68</f>
        <v>42</v>
      </c>
      <c r="C66" s="197">
        <f>'[2]01'!C68</f>
        <v>30</v>
      </c>
      <c r="D66" s="197">
        <f>'[2]01'!D68</f>
        <v>0</v>
      </c>
      <c r="E66" s="197">
        <f>'[2]01'!E68</f>
        <v>0</v>
      </c>
      <c r="F66" s="15">
        <f t="shared" si="6"/>
        <v>72</v>
      </c>
      <c r="G66" s="196">
        <f>'[2]01'!H68</f>
        <v>0</v>
      </c>
      <c r="H66" s="197">
        <f>'[2]01'!I68</f>
        <v>25</v>
      </c>
      <c r="I66" s="197">
        <f>'[2]01'!J68</f>
        <v>0</v>
      </c>
      <c r="J66" s="197">
        <f>'[2]01'!K68</f>
        <v>0</v>
      </c>
      <c r="K66" s="15">
        <f t="shared" si="3"/>
        <v>25</v>
      </c>
      <c r="L66" s="18">
        <f>frq!C66</f>
        <v>1</v>
      </c>
      <c r="M66" s="167">
        <f t="shared" si="4"/>
        <v>-0.7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24.3</v>
      </c>
      <c r="R66" s="18">
        <v>0.7</v>
      </c>
    </row>
    <row r="67" spans="1:18">
      <c r="A67" s="8" t="s">
        <v>109</v>
      </c>
      <c r="B67" s="196">
        <f>'[2]01'!B69</f>
        <v>42</v>
      </c>
      <c r="C67" s="197">
        <f>'[2]01'!C69</f>
        <v>30</v>
      </c>
      <c r="D67" s="197">
        <f>'[2]01'!D69</f>
        <v>0</v>
      </c>
      <c r="E67" s="197">
        <f>'[2]01'!E69</f>
        <v>0</v>
      </c>
      <c r="F67" s="15">
        <f t="shared" si="6"/>
        <v>72</v>
      </c>
      <c r="G67" s="196">
        <f>'[2]01'!H69</f>
        <v>0</v>
      </c>
      <c r="H67" s="197">
        <f>'[2]01'!I69</f>
        <v>25</v>
      </c>
      <c r="I67" s="197">
        <f>'[2]01'!J69</f>
        <v>0</v>
      </c>
      <c r="J67" s="197">
        <f>'[2]01'!K69</f>
        <v>0</v>
      </c>
      <c r="K67" s="15">
        <f t="shared" si="3"/>
        <v>25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24.3</v>
      </c>
      <c r="R67" s="18">
        <v>0.7</v>
      </c>
    </row>
    <row r="68" spans="1:18">
      <c r="A68" s="8" t="s">
        <v>110</v>
      </c>
      <c r="B68" s="196">
        <f>'[2]01'!B70</f>
        <v>42</v>
      </c>
      <c r="C68" s="197">
        <f>'[2]01'!C70</f>
        <v>30</v>
      </c>
      <c r="D68" s="197">
        <f>'[2]01'!D70</f>
        <v>0</v>
      </c>
      <c r="E68" s="197">
        <f>'[2]01'!E70</f>
        <v>0</v>
      </c>
      <c r="F68" s="15">
        <f t="shared" si="6"/>
        <v>72</v>
      </c>
      <c r="G68" s="196">
        <f>'[2]01'!H70</f>
        <v>35</v>
      </c>
      <c r="H68" s="197">
        <f>'[2]01'!I70</f>
        <v>0</v>
      </c>
      <c r="I68" s="197">
        <f>'[2]01'!J70</f>
        <v>0</v>
      </c>
      <c r="J68" s="197">
        <f>'[2]01'!K70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6">
        <f>'[2]01'!B71</f>
        <v>42</v>
      </c>
      <c r="C69" s="197">
        <f>'[2]01'!C71</f>
        <v>30</v>
      </c>
      <c r="D69" s="197">
        <f>'[2]01'!D71</f>
        <v>0</v>
      </c>
      <c r="E69" s="197">
        <f>'[2]01'!E71</f>
        <v>0</v>
      </c>
      <c r="F69" s="15">
        <f t="shared" ref="F69:F98" si="16">SUM(B69:E69)</f>
        <v>72</v>
      </c>
      <c r="G69" s="196">
        <f>'[2]01'!H71</f>
        <v>35</v>
      </c>
      <c r="H69" s="197">
        <f>'[2]01'!I71</f>
        <v>0</v>
      </c>
      <c r="I69" s="197">
        <f>'[2]01'!J71</f>
        <v>0</v>
      </c>
      <c r="J69" s="197">
        <f>'[2]01'!K71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6">
        <f>'[2]01'!B72</f>
        <v>42</v>
      </c>
      <c r="C70" s="197">
        <f>'[2]01'!C72</f>
        <v>30</v>
      </c>
      <c r="D70" s="197">
        <f>'[2]01'!D72</f>
        <v>0</v>
      </c>
      <c r="E70" s="197">
        <f>'[2]01'!E72</f>
        <v>0</v>
      </c>
      <c r="F70" s="15">
        <f t="shared" si="16"/>
        <v>72</v>
      </c>
      <c r="G70" s="196">
        <f>'[2]01'!H72</f>
        <v>35</v>
      </c>
      <c r="H70" s="197">
        <f>'[2]01'!I72</f>
        <v>0</v>
      </c>
      <c r="I70" s="197">
        <f>'[2]01'!J72</f>
        <v>0</v>
      </c>
      <c r="J70" s="197">
        <f>'[2]01'!K72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6">
        <f>'[2]01'!B73</f>
        <v>42</v>
      </c>
      <c r="C71" s="197">
        <f>'[2]01'!C73</f>
        <v>30</v>
      </c>
      <c r="D71" s="197">
        <f>'[2]01'!D73</f>
        <v>0</v>
      </c>
      <c r="E71" s="197">
        <f>'[2]01'!E73</f>
        <v>0</v>
      </c>
      <c r="F71" s="15">
        <f t="shared" si="16"/>
        <v>72</v>
      </c>
      <c r="G71" s="196">
        <f>'[2]01'!H73</f>
        <v>35</v>
      </c>
      <c r="H71" s="197">
        <f>'[2]01'!I73</f>
        <v>0</v>
      </c>
      <c r="I71" s="197">
        <f>'[2]01'!J73</f>
        <v>0</v>
      </c>
      <c r="J71" s="197">
        <f>'[2]01'!K73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6">
        <f>'[2]01'!B74</f>
        <v>42</v>
      </c>
      <c r="C72" s="197">
        <f>'[2]01'!C74</f>
        <v>30</v>
      </c>
      <c r="D72" s="197">
        <f>'[2]01'!D74</f>
        <v>0</v>
      </c>
      <c r="E72" s="197">
        <f>'[2]01'!E74</f>
        <v>0</v>
      </c>
      <c r="F72" s="15">
        <f t="shared" si="16"/>
        <v>72</v>
      </c>
      <c r="G72" s="196">
        <f>'[2]01'!H74</f>
        <v>35</v>
      </c>
      <c r="H72" s="197">
        <f>'[2]01'!I74</f>
        <v>0</v>
      </c>
      <c r="I72" s="197">
        <f>'[2]01'!J74</f>
        <v>0</v>
      </c>
      <c r="J72" s="197">
        <f>'[2]01'!K74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6">
        <f>'[2]01'!B75</f>
        <v>42</v>
      </c>
      <c r="C73" s="197">
        <f>'[2]01'!C75</f>
        <v>30</v>
      </c>
      <c r="D73" s="197">
        <f>'[2]01'!D75</f>
        <v>0</v>
      </c>
      <c r="E73" s="197">
        <f>'[2]01'!E75</f>
        <v>0</v>
      </c>
      <c r="F73" s="15">
        <f t="shared" si="16"/>
        <v>72</v>
      </c>
      <c r="G73" s="196">
        <f>'[2]01'!H75</f>
        <v>35</v>
      </c>
      <c r="H73" s="197">
        <f>'[2]01'!I75</f>
        <v>0</v>
      </c>
      <c r="I73" s="197">
        <f>'[2]01'!J75</f>
        <v>0</v>
      </c>
      <c r="J73" s="197">
        <f>'[2]01'!K75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6">
        <f>'[2]01'!B76</f>
        <v>42</v>
      </c>
      <c r="C74" s="197">
        <f>'[2]01'!C76</f>
        <v>30</v>
      </c>
      <c r="D74" s="197">
        <f>'[2]01'!D76</f>
        <v>0</v>
      </c>
      <c r="E74" s="197">
        <f>'[2]01'!E76</f>
        <v>0</v>
      </c>
      <c r="F74" s="15">
        <f t="shared" si="16"/>
        <v>72</v>
      </c>
      <c r="G74" s="196">
        <f>'[2]01'!H76</f>
        <v>35</v>
      </c>
      <c r="H74" s="197">
        <f>'[2]01'!I76</f>
        <v>0</v>
      </c>
      <c r="I74" s="197">
        <f>'[2]01'!J76</f>
        <v>0</v>
      </c>
      <c r="J74" s="197">
        <f>'[2]01'!K76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6">
        <f>'[2]01'!B77</f>
        <v>42</v>
      </c>
      <c r="C75" s="197">
        <f>'[2]01'!C77</f>
        <v>30</v>
      </c>
      <c r="D75" s="197">
        <f>'[2]01'!D77</f>
        <v>0</v>
      </c>
      <c r="E75" s="197">
        <f>'[2]01'!E77</f>
        <v>0</v>
      </c>
      <c r="F75" s="15">
        <f t="shared" si="16"/>
        <v>72</v>
      </c>
      <c r="G75" s="196">
        <f>'[2]01'!H77</f>
        <v>35</v>
      </c>
      <c r="H75" s="197">
        <f>'[2]01'!I77</f>
        <v>0</v>
      </c>
      <c r="I75" s="197">
        <f>'[2]01'!J77</f>
        <v>0</v>
      </c>
      <c r="J75" s="197">
        <f>'[2]01'!K77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6">
        <f>'[2]01'!B78</f>
        <v>42</v>
      </c>
      <c r="C76" s="197">
        <f>'[2]01'!C78</f>
        <v>30</v>
      </c>
      <c r="D76" s="197">
        <f>'[2]01'!D78</f>
        <v>0</v>
      </c>
      <c r="E76" s="197">
        <f>'[2]01'!E78</f>
        <v>0</v>
      </c>
      <c r="F76" s="15">
        <f t="shared" si="16"/>
        <v>72</v>
      </c>
      <c r="G76" s="196">
        <f>'[2]01'!H78</f>
        <v>35</v>
      </c>
      <c r="H76" s="197">
        <f>'[2]01'!I78</f>
        <v>0</v>
      </c>
      <c r="I76" s="197">
        <f>'[2]01'!J78</f>
        <v>0</v>
      </c>
      <c r="J76" s="197">
        <f>'[2]01'!K78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6">
        <f>'[2]01'!B79</f>
        <v>42</v>
      </c>
      <c r="C77" s="197">
        <f>'[2]01'!C79</f>
        <v>30</v>
      </c>
      <c r="D77" s="197">
        <f>'[2]01'!D79</f>
        <v>0</v>
      </c>
      <c r="E77" s="197">
        <f>'[2]01'!E79</f>
        <v>0</v>
      </c>
      <c r="F77" s="15">
        <f t="shared" si="16"/>
        <v>72</v>
      </c>
      <c r="G77" s="196">
        <f>'[2]01'!H79</f>
        <v>35</v>
      </c>
      <c r="H77" s="197">
        <f>'[2]01'!I79</f>
        <v>0</v>
      </c>
      <c r="I77" s="197">
        <f>'[2]01'!J79</f>
        <v>0</v>
      </c>
      <c r="J77" s="197">
        <f>'[2]01'!K79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6">
        <f>'[2]01'!B80</f>
        <v>42</v>
      </c>
      <c r="C78" s="197">
        <f>'[2]01'!C80</f>
        <v>30</v>
      </c>
      <c r="D78" s="197">
        <f>'[2]01'!D80</f>
        <v>0</v>
      </c>
      <c r="E78" s="197">
        <f>'[2]01'!E80</f>
        <v>0</v>
      </c>
      <c r="F78" s="15">
        <f t="shared" si="16"/>
        <v>72</v>
      </c>
      <c r="G78" s="196">
        <f>'[2]01'!H80</f>
        <v>35</v>
      </c>
      <c r="H78" s="197">
        <f>'[2]01'!I80</f>
        <v>0</v>
      </c>
      <c r="I78" s="197">
        <f>'[2]01'!J80</f>
        <v>0</v>
      </c>
      <c r="J78" s="197">
        <f>'[2]01'!K80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6">
        <f>'[2]01'!B81</f>
        <v>42</v>
      </c>
      <c r="C79" s="197">
        <f>'[2]01'!C81</f>
        <v>30</v>
      </c>
      <c r="D79" s="197">
        <f>'[2]01'!D81</f>
        <v>0</v>
      </c>
      <c r="E79" s="197">
        <f>'[2]01'!E81</f>
        <v>0</v>
      </c>
      <c r="F79" s="15">
        <f t="shared" si="16"/>
        <v>72</v>
      </c>
      <c r="G79" s="196">
        <f>'[2]01'!H81</f>
        <v>35</v>
      </c>
      <c r="H79" s="197">
        <f>'[2]01'!I81</f>
        <v>0</v>
      </c>
      <c r="I79" s="197">
        <f>'[2]01'!J81</f>
        <v>0</v>
      </c>
      <c r="J79" s="197">
        <f>'[2]01'!K81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6">
        <f>'[2]01'!B82</f>
        <v>42</v>
      </c>
      <c r="C80" s="197">
        <f>'[2]01'!C82</f>
        <v>30</v>
      </c>
      <c r="D80" s="197">
        <f>'[2]01'!D82</f>
        <v>0</v>
      </c>
      <c r="E80" s="197">
        <f>'[2]01'!E82</f>
        <v>0</v>
      </c>
      <c r="F80" s="15">
        <f t="shared" si="16"/>
        <v>72</v>
      </c>
      <c r="G80" s="196">
        <f>'[2]01'!H82</f>
        <v>35</v>
      </c>
      <c r="H80" s="197">
        <f>'[2]01'!I82</f>
        <v>0</v>
      </c>
      <c r="I80" s="197">
        <f>'[2]01'!J82</f>
        <v>0</v>
      </c>
      <c r="J80" s="197">
        <f>'[2]01'!K82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6">
        <f>'[2]01'!B83</f>
        <v>42</v>
      </c>
      <c r="C81" s="197">
        <f>'[2]01'!C83</f>
        <v>30</v>
      </c>
      <c r="D81" s="197">
        <f>'[2]01'!D83</f>
        <v>0</v>
      </c>
      <c r="E81" s="197">
        <f>'[2]01'!E83</f>
        <v>0</v>
      </c>
      <c r="F81" s="15">
        <f t="shared" si="16"/>
        <v>72</v>
      </c>
      <c r="G81" s="196">
        <f>'[2]01'!H83</f>
        <v>35</v>
      </c>
      <c r="H81" s="197">
        <f>'[2]01'!I83</f>
        <v>0</v>
      </c>
      <c r="I81" s="197">
        <f>'[2]01'!J83</f>
        <v>0</v>
      </c>
      <c r="J81" s="197">
        <f>'[2]01'!K83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6">
        <f>'[2]01'!B84</f>
        <v>42</v>
      </c>
      <c r="C82" s="197">
        <f>'[2]01'!C84</f>
        <v>30</v>
      </c>
      <c r="D82" s="197">
        <f>'[2]01'!D84</f>
        <v>0</v>
      </c>
      <c r="E82" s="197">
        <f>'[2]01'!E84</f>
        <v>0</v>
      </c>
      <c r="F82" s="15">
        <f t="shared" si="16"/>
        <v>72</v>
      </c>
      <c r="G82" s="196">
        <f>'[2]01'!H84</f>
        <v>35</v>
      </c>
      <c r="H82" s="197">
        <f>'[2]01'!I84</f>
        <v>0</v>
      </c>
      <c r="I82" s="197">
        <f>'[2]01'!J84</f>
        <v>0</v>
      </c>
      <c r="J82" s="197">
        <f>'[2]01'!K84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'[2]01'!B85</f>
        <v>42</v>
      </c>
      <c r="C83" s="197">
        <f>'[2]01'!C85</f>
        <v>30</v>
      </c>
      <c r="D83" s="197">
        <f>'[2]01'!D85</f>
        <v>0</v>
      </c>
      <c r="E83" s="197">
        <f>'[2]01'!E85</f>
        <v>0</v>
      </c>
      <c r="F83" s="15">
        <f t="shared" si="16"/>
        <v>72</v>
      </c>
      <c r="G83" s="196">
        <f>'[2]01'!H85</f>
        <v>35</v>
      </c>
      <c r="H83" s="197">
        <f>'[2]01'!I85</f>
        <v>0</v>
      </c>
      <c r="I83" s="197">
        <f>'[2]01'!J85</f>
        <v>0</v>
      </c>
      <c r="J83" s="197">
        <f>'[2]01'!K85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'[2]01'!B86</f>
        <v>42</v>
      </c>
      <c r="C84" s="197">
        <f>'[2]01'!C86</f>
        <v>30</v>
      </c>
      <c r="D84" s="197">
        <f>'[2]01'!D86</f>
        <v>0</v>
      </c>
      <c r="E84" s="197">
        <f>'[2]01'!E86</f>
        <v>0</v>
      </c>
      <c r="F84" s="15">
        <f t="shared" si="16"/>
        <v>72</v>
      </c>
      <c r="G84" s="196">
        <f>'[2]01'!H86</f>
        <v>35</v>
      </c>
      <c r="H84" s="197">
        <f>'[2]01'!I86</f>
        <v>0</v>
      </c>
      <c r="I84" s="197">
        <f>'[2]01'!J86</f>
        <v>0</v>
      </c>
      <c r="J84" s="197">
        <f>'[2]01'!K86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'[2]01'!B87</f>
        <v>42</v>
      </c>
      <c r="C85" s="197">
        <f>'[2]01'!C87</f>
        <v>30</v>
      </c>
      <c r="D85" s="197">
        <f>'[2]01'!D87</f>
        <v>0</v>
      </c>
      <c r="E85" s="197">
        <f>'[2]01'!E87</f>
        <v>0</v>
      </c>
      <c r="F85" s="15">
        <f t="shared" si="16"/>
        <v>72</v>
      </c>
      <c r="G85" s="196">
        <f>'[2]01'!H87</f>
        <v>35</v>
      </c>
      <c r="H85" s="197">
        <f>'[2]01'!I87</f>
        <v>0</v>
      </c>
      <c r="I85" s="197">
        <f>'[2]01'!J87</f>
        <v>0</v>
      </c>
      <c r="J85" s="197">
        <f>'[2]01'!K87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'[2]01'!B88</f>
        <v>42</v>
      </c>
      <c r="C86" s="197">
        <f>'[2]01'!C88</f>
        <v>30</v>
      </c>
      <c r="D86" s="197">
        <f>'[2]01'!D88</f>
        <v>0</v>
      </c>
      <c r="E86" s="197">
        <f>'[2]01'!E88</f>
        <v>0</v>
      </c>
      <c r="F86" s="15">
        <f t="shared" si="16"/>
        <v>72</v>
      </c>
      <c r="G86" s="196">
        <f>'[2]01'!H88</f>
        <v>35</v>
      </c>
      <c r="H86" s="197">
        <f>'[2]01'!I88</f>
        <v>0</v>
      </c>
      <c r="I86" s="197">
        <f>'[2]01'!J88</f>
        <v>0</v>
      </c>
      <c r="J86" s="197">
        <f>'[2]01'!K88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'[2]01'!B89</f>
        <v>42</v>
      </c>
      <c r="C87" s="197">
        <f>'[2]01'!C89</f>
        <v>30</v>
      </c>
      <c r="D87" s="197">
        <f>'[2]01'!D89</f>
        <v>0</v>
      </c>
      <c r="E87" s="197">
        <f>'[2]01'!E89</f>
        <v>0</v>
      </c>
      <c r="F87" s="15">
        <f t="shared" si="16"/>
        <v>72</v>
      </c>
      <c r="G87" s="196">
        <f>'[2]01'!H89</f>
        <v>36</v>
      </c>
      <c r="H87" s="197">
        <f>'[2]01'!I89</f>
        <v>0</v>
      </c>
      <c r="I87" s="197">
        <f>'[2]01'!J89</f>
        <v>0</v>
      </c>
      <c r="J87" s="197">
        <f>'[2]01'!K89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'[2]01'!B90</f>
        <v>42</v>
      </c>
      <c r="C88" s="197">
        <f>'[2]01'!C90</f>
        <v>30</v>
      </c>
      <c r="D88" s="197">
        <f>'[2]01'!D90</f>
        <v>0</v>
      </c>
      <c r="E88" s="197">
        <f>'[2]01'!E90</f>
        <v>0</v>
      </c>
      <c r="F88" s="15">
        <f t="shared" si="16"/>
        <v>72</v>
      </c>
      <c r="G88" s="196">
        <f>'[2]01'!H90</f>
        <v>36</v>
      </c>
      <c r="H88" s="197">
        <f>'[2]01'!I90</f>
        <v>0</v>
      </c>
      <c r="I88" s="197">
        <f>'[2]01'!J90</f>
        <v>0</v>
      </c>
      <c r="J88" s="197">
        <f>'[2]01'!K90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'[2]01'!B91</f>
        <v>42</v>
      </c>
      <c r="C89" s="197">
        <f>'[2]01'!C91</f>
        <v>30</v>
      </c>
      <c r="D89" s="197">
        <f>'[2]01'!D91</f>
        <v>0</v>
      </c>
      <c r="E89" s="197">
        <f>'[2]01'!E91</f>
        <v>0</v>
      </c>
      <c r="F89" s="15">
        <f t="shared" si="16"/>
        <v>72</v>
      </c>
      <c r="G89" s="196">
        <f>'[2]01'!H91</f>
        <v>36</v>
      </c>
      <c r="H89" s="197">
        <f>'[2]01'!I91</f>
        <v>0</v>
      </c>
      <c r="I89" s="197">
        <f>'[2]01'!J91</f>
        <v>0</v>
      </c>
      <c r="J89" s="197">
        <f>'[2]01'!K91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'[2]01'!B92</f>
        <v>42</v>
      </c>
      <c r="C90" s="197">
        <f>'[2]01'!C92</f>
        <v>30</v>
      </c>
      <c r="D90" s="197">
        <f>'[2]01'!D92</f>
        <v>0</v>
      </c>
      <c r="E90" s="197">
        <f>'[2]01'!E92</f>
        <v>0</v>
      </c>
      <c r="F90" s="15">
        <f t="shared" si="16"/>
        <v>72</v>
      </c>
      <c r="G90" s="196">
        <f>'[2]01'!H92</f>
        <v>37</v>
      </c>
      <c r="H90" s="197">
        <f>'[2]01'!I92</f>
        <v>0</v>
      </c>
      <c r="I90" s="197">
        <f>'[2]01'!J92</f>
        <v>0</v>
      </c>
      <c r="J90" s="197">
        <f>'[2]01'!K92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6">
        <f>'[2]01'!B93</f>
        <v>42</v>
      </c>
      <c r="C91" s="197">
        <f>'[2]01'!C93</f>
        <v>30</v>
      </c>
      <c r="D91" s="197">
        <f>'[2]01'!D93</f>
        <v>0</v>
      </c>
      <c r="E91" s="197">
        <f>'[2]01'!E93</f>
        <v>0</v>
      </c>
      <c r="F91" s="15">
        <f t="shared" si="16"/>
        <v>72</v>
      </c>
      <c r="G91" s="196">
        <f>'[2]01'!H93</f>
        <v>37</v>
      </c>
      <c r="H91" s="197">
        <f>'[2]01'!I93</f>
        <v>0</v>
      </c>
      <c r="I91" s="197">
        <f>'[2]01'!J93</f>
        <v>0</v>
      </c>
      <c r="J91" s="197">
        <f>'[2]01'!K93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6">
        <f>'[2]01'!B94</f>
        <v>42</v>
      </c>
      <c r="C92" s="197">
        <f>'[2]01'!C94</f>
        <v>30</v>
      </c>
      <c r="D92" s="197">
        <f>'[2]01'!D94</f>
        <v>0</v>
      </c>
      <c r="E92" s="197">
        <f>'[2]01'!E94</f>
        <v>0</v>
      </c>
      <c r="F92" s="15">
        <f t="shared" si="16"/>
        <v>72</v>
      </c>
      <c r="G92" s="196">
        <f>'[2]01'!H94</f>
        <v>37</v>
      </c>
      <c r="H92" s="197">
        <f>'[2]01'!I94</f>
        <v>0</v>
      </c>
      <c r="I92" s="197">
        <f>'[2]01'!J94</f>
        <v>0</v>
      </c>
      <c r="J92" s="197">
        <f>'[2]01'!K94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6">
        <f>'[2]01'!B95</f>
        <v>42</v>
      </c>
      <c r="C93" s="197">
        <f>'[2]01'!C95</f>
        <v>30</v>
      </c>
      <c r="D93" s="197">
        <f>'[2]01'!D95</f>
        <v>0</v>
      </c>
      <c r="E93" s="197">
        <f>'[2]01'!E95</f>
        <v>0</v>
      </c>
      <c r="F93" s="15">
        <f t="shared" si="16"/>
        <v>72</v>
      </c>
      <c r="G93" s="196">
        <f>'[2]01'!H95</f>
        <v>37</v>
      </c>
      <c r="H93" s="197">
        <f>'[2]01'!I95</f>
        <v>0</v>
      </c>
      <c r="I93" s="197">
        <f>'[2]01'!J95</f>
        <v>0</v>
      </c>
      <c r="J93" s="197">
        <f>'[2]01'!K95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6">
        <f>'[2]01'!B96</f>
        <v>42</v>
      </c>
      <c r="C94" s="197">
        <f>'[2]01'!C96</f>
        <v>30</v>
      </c>
      <c r="D94" s="197">
        <f>'[2]01'!D96</f>
        <v>0</v>
      </c>
      <c r="E94" s="197">
        <f>'[2]01'!E96</f>
        <v>0</v>
      </c>
      <c r="F94" s="15">
        <f t="shared" si="16"/>
        <v>72</v>
      </c>
      <c r="G94" s="196">
        <f>'[2]01'!H96</f>
        <v>37</v>
      </c>
      <c r="H94" s="197">
        <f>'[2]01'!I96</f>
        <v>0</v>
      </c>
      <c r="I94" s="197">
        <f>'[2]01'!J96</f>
        <v>0</v>
      </c>
      <c r="J94" s="197">
        <f>'[2]01'!K96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6">
        <f>'[2]01'!B97</f>
        <v>42</v>
      </c>
      <c r="C95" s="197">
        <f>'[2]01'!C97</f>
        <v>30</v>
      </c>
      <c r="D95" s="197">
        <f>'[2]01'!D97</f>
        <v>0</v>
      </c>
      <c r="E95" s="197">
        <f>'[2]01'!E97</f>
        <v>0</v>
      </c>
      <c r="F95" s="15">
        <f t="shared" si="16"/>
        <v>72</v>
      </c>
      <c r="G95" s="196">
        <f>'[2]01'!H97</f>
        <v>28</v>
      </c>
      <c r="H95" s="197">
        <f>'[2]01'!I97</f>
        <v>0</v>
      </c>
      <c r="I95" s="197">
        <f>'[2]01'!J97</f>
        <v>0</v>
      </c>
      <c r="J95" s="197">
        <f>'[2]01'!K97</f>
        <v>0</v>
      </c>
      <c r="K95" s="15">
        <f t="shared" si="13"/>
        <v>28</v>
      </c>
      <c r="L95" s="18">
        <f>frq!C95</f>
        <v>1</v>
      </c>
      <c r="M95" s="167">
        <f t="shared" si="14"/>
        <v>27.6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27.6</v>
      </c>
      <c r="R95" s="18">
        <v>0.4</v>
      </c>
    </row>
    <row r="96" spans="1:18">
      <c r="A96" s="8" t="s">
        <v>138</v>
      </c>
      <c r="B96" s="196">
        <f>'[2]01'!B98</f>
        <v>42</v>
      </c>
      <c r="C96" s="197">
        <f>'[2]01'!C98</f>
        <v>30</v>
      </c>
      <c r="D96" s="197">
        <f>'[2]01'!D98</f>
        <v>0</v>
      </c>
      <c r="E96" s="197">
        <f>'[2]01'!E98</f>
        <v>0</v>
      </c>
      <c r="F96" s="15">
        <f t="shared" si="16"/>
        <v>72</v>
      </c>
      <c r="G96" s="196">
        <f>'[2]01'!H98</f>
        <v>28</v>
      </c>
      <c r="H96" s="197">
        <f>'[2]01'!I98</f>
        <v>0</v>
      </c>
      <c r="I96" s="197">
        <f>'[2]01'!J98</f>
        <v>0</v>
      </c>
      <c r="J96" s="197">
        <f>'[2]01'!K98</f>
        <v>0</v>
      </c>
      <c r="K96" s="15">
        <f t="shared" si="13"/>
        <v>28</v>
      </c>
      <c r="L96" s="18">
        <f>frq!C96</f>
        <v>1</v>
      </c>
      <c r="M96" s="167">
        <f t="shared" si="14"/>
        <v>27.6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27.6</v>
      </c>
      <c r="R96" s="18">
        <v>0.4</v>
      </c>
    </row>
    <row r="97" spans="1:18">
      <c r="A97" s="8" t="s">
        <v>139</v>
      </c>
      <c r="B97" s="196">
        <f>'[2]01'!B99</f>
        <v>42</v>
      </c>
      <c r="C97" s="197">
        <f>'[2]01'!C99</f>
        <v>30</v>
      </c>
      <c r="D97" s="197">
        <f>'[2]01'!D99</f>
        <v>0</v>
      </c>
      <c r="E97" s="197">
        <f>'[2]01'!E99</f>
        <v>0</v>
      </c>
      <c r="F97" s="15">
        <f t="shared" si="16"/>
        <v>72</v>
      </c>
      <c r="G97" s="196">
        <f>'[2]01'!H99</f>
        <v>28</v>
      </c>
      <c r="H97" s="197">
        <f>'[2]01'!I99</f>
        <v>0</v>
      </c>
      <c r="I97" s="197">
        <f>'[2]01'!J99</f>
        <v>0</v>
      </c>
      <c r="J97" s="197">
        <f>'[2]01'!K99</f>
        <v>0</v>
      </c>
      <c r="K97" s="15">
        <f t="shared" si="13"/>
        <v>28</v>
      </c>
      <c r="L97" s="18">
        <f>frq!C97</f>
        <v>1</v>
      </c>
      <c r="M97" s="167">
        <f t="shared" si="14"/>
        <v>27.6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27.6</v>
      </c>
      <c r="R97" s="18">
        <v>0.4</v>
      </c>
    </row>
    <row r="98" spans="1:18" ht="15.75" thickBot="1">
      <c r="A98" s="8" t="s">
        <v>140</v>
      </c>
      <c r="B98" s="196">
        <f>'[2]01'!B100</f>
        <v>42</v>
      </c>
      <c r="C98" s="197">
        <f>'[2]01'!C100</f>
        <v>30</v>
      </c>
      <c r="D98" s="197">
        <f>'[2]01'!D100</f>
        <v>0</v>
      </c>
      <c r="E98" s="197">
        <f>'[2]01'!E100</f>
        <v>0</v>
      </c>
      <c r="F98" s="15">
        <f t="shared" si="16"/>
        <v>72</v>
      </c>
      <c r="G98" s="196">
        <f>'[2]01'!H100</f>
        <v>28</v>
      </c>
      <c r="H98" s="197">
        <f>'[2]01'!I100</f>
        <v>0</v>
      </c>
      <c r="I98" s="197">
        <f>'[2]01'!J100</f>
        <v>0</v>
      </c>
      <c r="J98" s="197">
        <f>'[2]01'!K100</f>
        <v>0</v>
      </c>
      <c r="K98" s="15">
        <f t="shared" si="13"/>
        <v>28</v>
      </c>
      <c r="L98" s="18">
        <f>frq!C98</f>
        <v>1</v>
      </c>
      <c r="M98" s="167">
        <f t="shared" si="14"/>
        <v>27.6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0.99750000000000005</v>
      </c>
      <c r="C99" s="171">
        <f t="shared" si="17"/>
        <v>0.70299999999999996</v>
      </c>
      <c r="D99" s="171">
        <f t="shared" si="17"/>
        <v>0</v>
      </c>
      <c r="E99" s="171">
        <f t="shared" si="17"/>
        <v>0</v>
      </c>
      <c r="F99" s="171">
        <f t="shared" si="17"/>
        <v>1.7004999999999999</v>
      </c>
      <c r="G99" s="171">
        <f t="shared" si="17"/>
        <v>0.59199999999999997</v>
      </c>
      <c r="H99" s="171">
        <f t="shared" si="17"/>
        <v>0.19825000000000001</v>
      </c>
      <c r="I99" s="171">
        <f t="shared" si="17"/>
        <v>0</v>
      </c>
      <c r="J99" s="171">
        <f t="shared" si="17"/>
        <v>0</v>
      </c>
      <c r="K99" s="171">
        <f t="shared" si="17"/>
        <v>0.79025000000000001</v>
      </c>
      <c r="L99" s="171">
        <f t="shared" si="17"/>
        <v>2.4E-2</v>
      </c>
      <c r="M99" s="171">
        <f t="shared" si="17"/>
        <v>0.57969999999999899</v>
      </c>
      <c r="N99" s="171">
        <f t="shared" si="17"/>
        <v>0.19825000000000001</v>
      </c>
      <c r="O99" s="171">
        <f t="shared" si="17"/>
        <v>0</v>
      </c>
      <c r="P99" s="171">
        <f t="shared" si="17"/>
        <v>0</v>
      </c>
      <c r="Q99" s="171">
        <f t="shared" si="17"/>
        <v>0.77794999999999936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980</v>
      </c>
      <c r="G3" s="16">
        <f>'[3]01'!G5</f>
        <v>0</v>
      </c>
      <c r="H3" s="17">
        <f>SUM(B3:G3)</f>
        <v>1300</v>
      </c>
      <c r="I3" s="15">
        <f>'[3]01'!J5</f>
        <v>315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31.21</v>
      </c>
      <c r="AU3" s="8">
        <v>31.21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31.21</v>
      </c>
      <c r="BM3" s="8">
        <f>AU3</f>
        <v>31.21</v>
      </c>
      <c r="BN3" s="8">
        <f>BC3</f>
        <v>31.5</v>
      </c>
      <c r="BO3" s="8">
        <f>BJ3</f>
        <v>31.5</v>
      </c>
      <c r="BP3" s="182">
        <f>BL3-BN3</f>
        <v>-0.28999999999999915</v>
      </c>
      <c r="BQ3" s="182">
        <f>BM3-BO3</f>
        <v>-0.28999999999999915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980</v>
      </c>
      <c r="G4" s="16">
        <f>'[3]01'!G6</f>
        <v>0</v>
      </c>
      <c r="H4" s="17">
        <f>SUM(B4:G4)</f>
        <v>1300</v>
      </c>
      <c r="I4" s="15">
        <f>'[3]01'!J6</f>
        <v>315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31.21</v>
      </c>
      <c r="AU4" s="8">
        <v>31.21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31.21</v>
      </c>
      <c r="BM4" s="8">
        <f t="shared" ref="BM4:BM67" si="22">AU4</f>
        <v>31.21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-0.28999999999999915</v>
      </c>
      <c r="BQ4" s="182">
        <f t="shared" ref="BQ4:BQ67" si="26">BM4-BO4</f>
        <v>-0.28999999999999915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980</v>
      </c>
      <c r="G5" s="16">
        <f>'[3]01'!G7</f>
        <v>0</v>
      </c>
      <c r="H5" s="17">
        <f t="shared" ref="H5:H68" si="27">SUM(B5:G5)</f>
        <v>1300</v>
      </c>
      <c r="I5" s="15">
        <f>'[3]01'!J7</f>
        <v>315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31.21</v>
      </c>
      <c r="AU5" s="8">
        <v>31.21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31.21</v>
      </c>
      <c r="BM5" s="8">
        <f t="shared" si="22"/>
        <v>31.21</v>
      </c>
      <c r="BN5" s="8">
        <f t="shared" si="23"/>
        <v>31.5</v>
      </c>
      <c r="BO5" s="8">
        <f t="shared" si="24"/>
        <v>31.5</v>
      </c>
      <c r="BP5" s="182">
        <f t="shared" si="25"/>
        <v>-0.28999999999999915</v>
      </c>
      <c r="BQ5" s="182">
        <f t="shared" si="26"/>
        <v>-0.28999999999999915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980</v>
      </c>
      <c r="G6" s="16">
        <f>'[3]01'!G8</f>
        <v>0</v>
      </c>
      <c r="H6" s="17">
        <f t="shared" si="27"/>
        <v>1300</v>
      </c>
      <c r="I6" s="15">
        <f>'[3]01'!J8</f>
        <v>315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31.21</v>
      </c>
      <c r="AU6" s="8">
        <v>31.21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31.21</v>
      </c>
      <c r="BM6" s="8">
        <f t="shared" si="22"/>
        <v>31.21</v>
      </c>
      <c r="BN6" s="8">
        <f t="shared" si="23"/>
        <v>31.5</v>
      </c>
      <c r="BO6" s="8">
        <f t="shared" si="24"/>
        <v>31.5</v>
      </c>
      <c r="BP6" s="182">
        <f t="shared" si="25"/>
        <v>-0.28999999999999915</v>
      </c>
      <c r="BQ6" s="182">
        <f t="shared" si="26"/>
        <v>-0.28999999999999915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980</v>
      </c>
      <c r="G7" s="16">
        <f>'[3]01'!G9</f>
        <v>0</v>
      </c>
      <c r="H7" s="17">
        <f t="shared" si="27"/>
        <v>1300</v>
      </c>
      <c r="I7" s="15">
        <f>'[3]01'!J9</f>
        <v>315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31.21</v>
      </c>
      <c r="AU7" s="8">
        <v>31.21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31.21</v>
      </c>
      <c r="BM7" s="8">
        <f t="shared" si="22"/>
        <v>31.21</v>
      </c>
      <c r="BN7" s="8">
        <f t="shared" si="23"/>
        <v>31.5</v>
      </c>
      <c r="BO7" s="8">
        <f t="shared" si="24"/>
        <v>31.5</v>
      </c>
      <c r="BP7" s="182">
        <f t="shared" si="25"/>
        <v>-0.28999999999999915</v>
      </c>
      <c r="BQ7" s="182">
        <f t="shared" si="26"/>
        <v>-0.28999999999999915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980</v>
      </c>
      <c r="G8" s="16">
        <f>'[3]01'!G10</f>
        <v>0</v>
      </c>
      <c r="H8" s="17">
        <f t="shared" si="27"/>
        <v>1300</v>
      </c>
      <c r="I8" s="15">
        <f>'[3]01'!J10</f>
        <v>315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</v>
      </c>
      <c r="AT8" s="8">
        <v>31.21</v>
      </c>
      <c r="AU8" s="8">
        <v>31.21</v>
      </c>
      <c r="AW8" s="199">
        <v>31.5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31.5</v>
      </c>
      <c r="BD8" s="199">
        <v>31.5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31.5</v>
      </c>
      <c r="BL8" s="8">
        <f t="shared" si="21"/>
        <v>31.21</v>
      </c>
      <c r="BM8" s="8">
        <f t="shared" si="22"/>
        <v>31.21</v>
      </c>
      <c r="BN8" s="8">
        <f t="shared" si="23"/>
        <v>31.5</v>
      </c>
      <c r="BO8" s="8">
        <f t="shared" si="24"/>
        <v>31.5</v>
      </c>
      <c r="BP8" s="182">
        <f t="shared" si="25"/>
        <v>-0.28999999999999915</v>
      </c>
      <c r="BQ8" s="182">
        <f t="shared" si="26"/>
        <v>-0.28999999999999915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980</v>
      </c>
      <c r="G9" s="16">
        <f>'[3]01'!G11</f>
        <v>0</v>
      </c>
      <c r="H9" s="17">
        <f t="shared" si="27"/>
        <v>1300</v>
      </c>
      <c r="I9" s="15">
        <f>'[3]01'!J11</f>
        <v>315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31.21</v>
      </c>
      <c r="AU9" s="8">
        <v>31.21</v>
      </c>
      <c r="AW9" s="199">
        <v>31.5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31.5</v>
      </c>
      <c r="BD9" s="199">
        <v>31.5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31.5</v>
      </c>
      <c r="BL9" s="8">
        <f t="shared" si="21"/>
        <v>31.21</v>
      </c>
      <c r="BM9" s="8">
        <f t="shared" si="22"/>
        <v>31.21</v>
      </c>
      <c r="BN9" s="8">
        <f t="shared" si="23"/>
        <v>31.5</v>
      </c>
      <c r="BO9" s="8">
        <f t="shared" si="24"/>
        <v>31.5</v>
      </c>
      <c r="BP9" s="182">
        <f t="shared" si="25"/>
        <v>-0.28999999999999915</v>
      </c>
      <c r="BQ9" s="182">
        <f t="shared" si="26"/>
        <v>-0.28999999999999915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980</v>
      </c>
      <c r="G10" s="16">
        <f>'[3]01'!G12</f>
        <v>0</v>
      </c>
      <c r="H10" s="17">
        <f t="shared" si="27"/>
        <v>1300</v>
      </c>
      <c r="I10" s="15">
        <f>'[3]01'!J12</f>
        <v>315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31.21</v>
      </c>
      <c r="AU10" s="8">
        <v>31.21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31.21</v>
      </c>
      <c r="BM10" s="8">
        <f t="shared" si="22"/>
        <v>31.21</v>
      </c>
      <c r="BN10" s="8">
        <f t="shared" si="23"/>
        <v>31.5</v>
      </c>
      <c r="BO10" s="8">
        <f t="shared" si="24"/>
        <v>31.5</v>
      </c>
      <c r="BP10" s="182">
        <f t="shared" si="25"/>
        <v>-0.28999999999999915</v>
      </c>
      <c r="BQ10" s="182">
        <f t="shared" si="26"/>
        <v>-0.28999999999999915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980</v>
      </c>
      <c r="G11" s="16">
        <f>'[3]01'!G13</f>
        <v>0</v>
      </c>
      <c r="H11" s="17">
        <f t="shared" si="27"/>
        <v>1300</v>
      </c>
      <c r="I11" s="15">
        <f>'[3]01'!J13</f>
        <v>315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</v>
      </c>
      <c r="AT11" s="8">
        <v>31.5</v>
      </c>
      <c r="AU11" s="8">
        <v>31.5</v>
      </c>
      <c r="AW11" s="199">
        <v>31.5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31.5</v>
      </c>
      <c r="BD11" s="199">
        <v>31.5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31.5</v>
      </c>
      <c r="BL11" s="8">
        <f t="shared" si="21"/>
        <v>31.5</v>
      </c>
      <c r="BM11" s="8">
        <f t="shared" si="22"/>
        <v>31.5</v>
      </c>
      <c r="BN11" s="8">
        <f t="shared" si="23"/>
        <v>31.5</v>
      </c>
      <c r="BO11" s="8">
        <f t="shared" si="24"/>
        <v>31.5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980</v>
      </c>
      <c r="G12" s="16">
        <f>'[3]01'!G14</f>
        <v>0</v>
      </c>
      <c r="H12" s="17">
        <f t="shared" si="27"/>
        <v>1300</v>
      </c>
      <c r="I12" s="15">
        <f>'[3]01'!J14</f>
        <v>315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</v>
      </c>
      <c r="AT12" s="8">
        <v>31.5</v>
      </c>
      <c r="AU12" s="8">
        <v>31.5</v>
      </c>
      <c r="AW12" s="199">
        <v>31.5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31.5</v>
      </c>
      <c r="BD12" s="199">
        <v>31.5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31.5</v>
      </c>
      <c r="BL12" s="8">
        <f t="shared" si="21"/>
        <v>31.5</v>
      </c>
      <c r="BM12" s="8">
        <f t="shared" si="22"/>
        <v>31.5</v>
      </c>
      <c r="BN12" s="8">
        <f t="shared" si="23"/>
        <v>31.5</v>
      </c>
      <c r="BO12" s="8">
        <f t="shared" si="24"/>
        <v>31.5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980</v>
      </c>
      <c r="G13" s="16">
        <f>'[3]01'!G15</f>
        <v>0</v>
      </c>
      <c r="H13" s="17">
        <f t="shared" si="27"/>
        <v>1300</v>
      </c>
      <c r="I13" s="15">
        <f>'[3]01'!J15</f>
        <v>315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31.5</v>
      </c>
      <c r="AU13" s="8">
        <v>31.5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31.5</v>
      </c>
      <c r="BM13" s="8">
        <f t="shared" si="22"/>
        <v>31.5</v>
      </c>
      <c r="BN13" s="8">
        <f t="shared" si="23"/>
        <v>31.5</v>
      </c>
      <c r="BO13" s="8">
        <f t="shared" si="24"/>
        <v>31.5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980</v>
      </c>
      <c r="G14" s="16">
        <f>'[3]01'!G16</f>
        <v>0</v>
      </c>
      <c r="H14" s="17">
        <f t="shared" si="27"/>
        <v>1300</v>
      </c>
      <c r="I14" s="15">
        <f>'[3]01'!J16</f>
        <v>315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252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</v>
      </c>
      <c r="AT14" s="8">
        <v>31.5</v>
      </c>
      <c r="AU14" s="8">
        <v>31.5</v>
      </c>
      <c r="AW14" s="199">
        <v>31.5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31.5</v>
      </c>
      <c r="BD14" s="199">
        <v>31.5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31.5</v>
      </c>
      <c r="BL14" s="8">
        <f t="shared" si="21"/>
        <v>31.5</v>
      </c>
      <c r="BM14" s="8">
        <f t="shared" si="22"/>
        <v>31.5</v>
      </c>
      <c r="BN14" s="8">
        <f t="shared" si="23"/>
        <v>31.5</v>
      </c>
      <c r="BO14" s="8">
        <f t="shared" si="24"/>
        <v>31.5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980</v>
      </c>
      <c r="G15" s="16">
        <f>'[3]01'!G17</f>
        <v>0</v>
      </c>
      <c r="H15" s="17">
        <f t="shared" si="27"/>
        <v>1300</v>
      </c>
      <c r="I15" s="15">
        <f>'[3]01'!J17</f>
        <v>315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252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</v>
      </c>
      <c r="AT15" s="8">
        <v>31.5</v>
      </c>
      <c r="AU15" s="8">
        <v>31.5</v>
      </c>
      <c r="AW15" s="199">
        <v>31.5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31.5</v>
      </c>
      <c r="BD15" s="199">
        <v>31.5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31.5</v>
      </c>
      <c r="BL15" s="8">
        <f t="shared" si="21"/>
        <v>31.5</v>
      </c>
      <c r="BM15" s="8">
        <f t="shared" si="22"/>
        <v>31.5</v>
      </c>
      <c r="BN15" s="8">
        <f t="shared" si="23"/>
        <v>31.5</v>
      </c>
      <c r="BO15" s="8">
        <f t="shared" si="24"/>
        <v>31.5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980</v>
      </c>
      <c r="G16" s="16">
        <f>'[3]01'!G18</f>
        <v>0</v>
      </c>
      <c r="H16" s="17">
        <f t="shared" si="27"/>
        <v>1300</v>
      </c>
      <c r="I16" s="15">
        <f>'[3]01'!J18</f>
        <v>315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252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</v>
      </c>
      <c r="AT16" s="8">
        <v>31.5</v>
      </c>
      <c r="AU16" s="8">
        <v>31.5</v>
      </c>
      <c r="AW16" s="199">
        <v>31.5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31.5</v>
      </c>
      <c r="BD16" s="199">
        <v>31.5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31.5</v>
      </c>
      <c r="BL16" s="8">
        <f t="shared" si="21"/>
        <v>31.5</v>
      </c>
      <c r="BM16" s="8">
        <f t="shared" si="22"/>
        <v>31.5</v>
      </c>
      <c r="BN16" s="8">
        <f t="shared" si="23"/>
        <v>31.5</v>
      </c>
      <c r="BO16" s="8">
        <f t="shared" si="24"/>
        <v>31.5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980</v>
      </c>
      <c r="G17" s="16">
        <f>'[3]01'!G19</f>
        <v>0</v>
      </c>
      <c r="H17" s="17">
        <f t="shared" si="27"/>
        <v>1300</v>
      </c>
      <c r="I17" s="15">
        <f>'[3]01'!J19</f>
        <v>315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252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252</v>
      </c>
      <c r="AT17" s="8">
        <v>31.5</v>
      </c>
      <c r="AU17" s="8">
        <v>31.5</v>
      </c>
      <c r="AW17" s="199">
        <v>31.5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31.5</v>
      </c>
      <c r="BD17" s="199">
        <v>31.5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31.5</v>
      </c>
      <c r="BL17" s="8">
        <f t="shared" si="21"/>
        <v>31.5</v>
      </c>
      <c r="BM17" s="8">
        <f t="shared" si="22"/>
        <v>31.5</v>
      </c>
      <c r="BN17" s="8">
        <f t="shared" si="23"/>
        <v>31.5</v>
      </c>
      <c r="BO17" s="8">
        <f t="shared" si="24"/>
        <v>31.5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980</v>
      </c>
      <c r="G18" s="16">
        <f>'[3]01'!G20</f>
        <v>0</v>
      </c>
      <c r="H18" s="17">
        <f t="shared" si="27"/>
        <v>1300</v>
      </c>
      <c r="I18" s="15">
        <f>'[3]01'!J20</f>
        <v>315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252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</v>
      </c>
      <c r="AT18" s="8">
        <v>31.5</v>
      </c>
      <c r="AU18" s="8">
        <v>31.5</v>
      </c>
      <c r="AW18" s="199">
        <v>31.5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31.5</v>
      </c>
      <c r="BD18" s="199">
        <v>31.5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31.5</v>
      </c>
      <c r="BL18" s="8">
        <f t="shared" si="21"/>
        <v>31.5</v>
      </c>
      <c r="BM18" s="8">
        <f t="shared" si="22"/>
        <v>31.5</v>
      </c>
      <c r="BN18" s="8">
        <f t="shared" si="23"/>
        <v>31.5</v>
      </c>
      <c r="BO18" s="8">
        <f t="shared" si="24"/>
        <v>31.5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980</v>
      </c>
      <c r="G19" s="16">
        <f>'[3]01'!G21</f>
        <v>0</v>
      </c>
      <c r="H19" s="17">
        <f t="shared" si="27"/>
        <v>1300</v>
      </c>
      <c r="I19" s="15">
        <f>'[3]01'!J21</f>
        <v>315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31.5</v>
      </c>
      <c r="AU19" s="8">
        <v>31.5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31.5</v>
      </c>
      <c r="BM19" s="8">
        <f t="shared" si="22"/>
        <v>31.5</v>
      </c>
      <c r="BN19" s="8">
        <f t="shared" si="23"/>
        <v>31.5</v>
      </c>
      <c r="BO19" s="8">
        <f t="shared" si="24"/>
        <v>31.5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980</v>
      </c>
      <c r="G20" s="16">
        <f>'[3]01'!G22</f>
        <v>0</v>
      </c>
      <c r="H20" s="17">
        <f t="shared" si="27"/>
        <v>1300</v>
      </c>
      <c r="I20" s="15">
        <f>'[3]01'!J22</f>
        <v>315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252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252</v>
      </c>
      <c r="AT20" s="8">
        <v>31.5</v>
      </c>
      <c r="AU20" s="8">
        <v>31.5</v>
      </c>
      <c r="AW20" s="199">
        <v>31.5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31.5</v>
      </c>
      <c r="BD20" s="199">
        <v>31.5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31.5</v>
      </c>
      <c r="BL20" s="8">
        <f t="shared" si="21"/>
        <v>31.5</v>
      </c>
      <c r="BM20" s="8">
        <f t="shared" si="22"/>
        <v>31.5</v>
      </c>
      <c r="BN20" s="8">
        <f t="shared" si="23"/>
        <v>31.5</v>
      </c>
      <c r="BO20" s="8">
        <f t="shared" si="24"/>
        <v>31.5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980</v>
      </c>
      <c r="G21" s="16">
        <f>'[3]01'!G23</f>
        <v>0</v>
      </c>
      <c r="H21" s="17">
        <f t="shared" si="27"/>
        <v>1300</v>
      </c>
      <c r="I21" s="15">
        <f>'[3]01'!J23</f>
        <v>315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</v>
      </c>
      <c r="AT21" s="8">
        <v>31.5</v>
      </c>
      <c r="AU21" s="8">
        <v>31.5</v>
      </c>
      <c r="AW21" s="199">
        <v>31.5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31.5</v>
      </c>
      <c r="BD21" s="199">
        <v>31.5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31.5</v>
      </c>
      <c r="BL21" s="8">
        <f t="shared" si="21"/>
        <v>31.5</v>
      </c>
      <c r="BM21" s="8">
        <f t="shared" si="22"/>
        <v>31.5</v>
      </c>
      <c r="BN21" s="8">
        <f t="shared" si="23"/>
        <v>31.5</v>
      </c>
      <c r="BO21" s="8">
        <f t="shared" si="24"/>
        <v>31.5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980</v>
      </c>
      <c r="G22" s="16">
        <f>'[3]01'!G24</f>
        <v>0</v>
      </c>
      <c r="H22" s="17">
        <f t="shared" si="27"/>
        <v>1300</v>
      </c>
      <c r="I22" s="15">
        <f>'[3]01'!J24</f>
        <v>315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</v>
      </c>
      <c r="AT22" s="8">
        <v>31.5</v>
      </c>
      <c r="AU22" s="8">
        <v>31.5</v>
      </c>
      <c r="AW22" s="199">
        <v>31.5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31.5</v>
      </c>
      <c r="BD22" s="199">
        <v>31.5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31.5</v>
      </c>
      <c r="BL22" s="8">
        <f t="shared" si="21"/>
        <v>31.5</v>
      </c>
      <c r="BM22" s="8">
        <f t="shared" si="22"/>
        <v>31.5</v>
      </c>
      <c r="BN22" s="8">
        <f t="shared" si="23"/>
        <v>31.5</v>
      </c>
      <c r="BO22" s="8">
        <f t="shared" si="24"/>
        <v>31.5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980</v>
      </c>
      <c r="G23" s="16">
        <f>'[3]01'!G25</f>
        <v>0</v>
      </c>
      <c r="H23" s="17">
        <f t="shared" si="27"/>
        <v>1300</v>
      </c>
      <c r="I23" s="15">
        <f>'[3]01'!J25</f>
        <v>315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252</v>
      </c>
      <c r="AT23" s="8">
        <v>31.5</v>
      </c>
      <c r="AU23" s="8">
        <v>31.5</v>
      </c>
      <c r="AW23" s="199">
        <v>31.5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31.5</v>
      </c>
      <c r="BD23" s="199">
        <v>31.5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31.5</v>
      </c>
      <c r="BL23" s="8">
        <f t="shared" si="21"/>
        <v>31.5</v>
      </c>
      <c r="BM23" s="8">
        <f t="shared" si="22"/>
        <v>31.5</v>
      </c>
      <c r="BN23" s="8">
        <f t="shared" si="23"/>
        <v>31.5</v>
      </c>
      <c r="BO23" s="8">
        <f t="shared" si="24"/>
        <v>31.5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980</v>
      </c>
      <c r="G24" s="16">
        <f>'[3]01'!G26</f>
        <v>0</v>
      </c>
      <c r="H24" s="17">
        <f t="shared" si="27"/>
        <v>1300</v>
      </c>
      <c r="I24" s="15">
        <f>'[3]01'!J26</f>
        <v>315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31.5</v>
      </c>
      <c r="AU24" s="8">
        <v>31.5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980</v>
      </c>
      <c r="G25" s="16">
        <f>'[3]01'!G27</f>
        <v>0</v>
      </c>
      <c r="H25" s="17">
        <f t="shared" si="27"/>
        <v>1300</v>
      </c>
      <c r="I25" s="15">
        <f>'[3]01'!J27</f>
        <v>315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31.5</v>
      </c>
      <c r="AU25" s="8">
        <v>31.5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980</v>
      </c>
      <c r="G26" s="16">
        <f>'[3]01'!G28</f>
        <v>0</v>
      </c>
      <c r="H26" s="17">
        <f t="shared" si="27"/>
        <v>1300</v>
      </c>
      <c r="I26" s="15">
        <f>'[3]01'!J28</f>
        <v>315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31.5</v>
      </c>
      <c r="AU26" s="8">
        <v>31.5</v>
      </c>
      <c r="AW26" s="199">
        <v>31.5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31.5</v>
      </c>
      <c r="BD26" s="199">
        <v>31.5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31.5</v>
      </c>
      <c r="BL26" s="8">
        <f t="shared" si="21"/>
        <v>31.5</v>
      </c>
      <c r="BM26" s="8">
        <f t="shared" si="22"/>
        <v>31.5</v>
      </c>
      <c r="BN26" s="8">
        <f t="shared" si="23"/>
        <v>31.5</v>
      </c>
      <c r="BO26" s="8">
        <f t="shared" si="24"/>
        <v>31.5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980</v>
      </c>
      <c r="G27" s="16">
        <f>'[3]01'!G29</f>
        <v>0</v>
      </c>
      <c r="H27" s="17">
        <f t="shared" si="27"/>
        <v>1300</v>
      </c>
      <c r="I27" s="15">
        <f>'[3]01'!J29</f>
        <v>315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31.5</v>
      </c>
      <c r="AU27" s="8">
        <v>31.5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31.5</v>
      </c>
      <c r="BM27" s="8">
        <f t="shared" si="22"/>
        <v>31.5</v>
      </c>
      <c r="BN27" s="8">
        <f t="shared" si="23"/>
        <v>31.5</v>
      </c>
      <c r="BO27" s="8">
        <f t="shared" si="24"/>
        <v>31.5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980</v>
      </c>
      <c r="G28" s="16">
        <f>'[3]01'!G30</f>
        <v>0</v>
      </c>
      <c r="H28" s="17">
        <f t="shared" si="27"/>
        <v>1300</v>
      </c>
      <c r="I28" s="15">
        <f>'[3]01'!J30</f>
        <v>315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31.5</v>
      </c>
      <c r="AU28" s="8">
        <v>31.5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31.5</v>
      </c>
      <c r="BM28" s="8">
        <f t="shared" si="22"/>
        <v>31.5</v>
      </c>
      <c r="BN28" s="8">
        <f t="shared" si="23"/>
        <v>31.5</v>
      </c>
      <c r="BO28" s="8">
        <f t="shared" si="24"/>
        <v>31.5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980</v>
      </c>
      <c r="G29" s="16">
        <f>'[3]01'!G31</f>
        <v>0</v>
      </c>
      <c r="H29" s="17">
        <f t="shared" si="27"/>
        <v>1300</v>
      </c>
      <c r="I29" s="15">
        <f>'[3]01'!J31</f>
        <v>315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31.5</v>
      </c>
      <c r="AU29" s="8">
        <v>31.5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31.5</v>
      </c>
      <c r="BM29" s="8">
        <f t="shared" si="22"/>
        <v>31.5</v>
      </c>
      <c r="BN29" s="8">
        <f t="shared" si="23"/>
        <v>31.5</v>
      </c>
      <c r="BO29" s="8">
        <f t="shared" si="24"/>
        <v>31.5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980</v>
      </c>
      <c r="G30" s="16">
        <f>'[3]01'!G32</f>
        <v>0</v>
      </c>
      <c r="H30" s="17">
        <f t="shared" si="27"/>
        <v>1300</v>
      </c>
      <c r="I30" s="15">
        <f>'[3]01'!J32</f>
        <v>315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31.5</v>
      </c>
      <c r="AU30" s="8">
        <v>31.5</v>
      </c>
      <c r="AW30" s="199">
        <v>31.5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31.5</v>
      </c>
      <c r="BD30" s="199">
        <v>31.5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31.5</v>
      </c>
      <c r="BL30" s="8">
        <f t="shared" si="21"/>
        <v>31.5</v>
      </c>
      <c r="BM30" s="8">
        <f t="shared" si="22"/>
        <v>31.5</v>
      </c>
      <c r="BN30" s="8">
        <f t="shared" si="23"/>
        <v>31.5</v>
      </c>
      <c r="BO30" s="8">
        <f t="shared" si="24"/>
        <v>31.5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980</v>
      </c>
      <c r="G31" s="16">
        <f>'[3]01'!G33</f>
        <v>0</v>
      </c>
      <c r="H31" s="17">
        <f t="shared" si="27"/>
        <v>1300</v>
      </c>
      <c r="I31" s="15">
        <f>'[3]01'!J33</f>
        <v>315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31.5</v>
      </c>
      <c r="AU31" s="8">
        <v>31.5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980</v>
      </c>
      <c r="G32" s="16">
        <f>'[3]01'!G34</f>
        <v>0</v>
      </c>
      <c r="H32" s="17">
        <f t="shared" si="27"/>
        <v>1300</v>
      </c>
      <c r="I32" s="15">
        <f>'[3]01'!J34</f>
        <v>315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31.5</v>
      </c>
      <c r="AU32" s="8">
        <v>31.5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31.5</v>
      </c>
      <c r="BM32" s="8">
        <f t="shared" si="22"/>
        <v>31.5</v>
      </c>
      <c r="BN32" s="8">
        <f t="shared" si="23"/>
        <v>31.5</v>
      </c>
      <c r="BO32" s="8">
        <f t="shared" si="24"/>
        <v>31.5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980</v>
      </c>
      <c r="G33" s="16">
        <f>'[3]01'!G35</f>
        <v>0</v>
      </c>
      <c r="H33" s="17">
        <f t="shared" si="27"/>
        <v>1300</v>
      </c>
      <c r="I33" s="15">
        <f>'[3]01'!J35</f>
        <v>315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31.5</v>
      </c>
      <c r="AU33" s="8">
        <v>31.5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980</v>
      </c>
      <c r="G34" s="16">
        <f>'[3]01'!G36</f>
        <v>0</v>
      </c>
      <c r="H34" s="17">
        <f t="shared" si="27"/>
        <v>1300</v>
      </c>
      <c r="I34" s="15">
        <f>'[3]01'!J36</f>
        <v>315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31.5</v>
      </c>
      <c r="AU34" s="8">
        <v>31.5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980</v>
      </c>
      <c r="G35" s="16">
        <f>'[3]01'!G37</f>
        <v>0</v>
      </c>
      <c r="H35" s="17">
        <f t="shared" si="27"/>
        <v>1300</v>
      </c>
      <c r="I35" s="15">
        <f>'[3]01'!J37</f>
        <v>315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31.5</v>
      </c>
      <c r="AU35" s="8">
        <v>31.5</v>
      </c>
      <c r="AW35" s="199">
        <v>31.5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31.5</v>
      </c>
      <c r="BD35" s="199">
        <v>31.5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31.5</v>
      </c>
      <c r="BL35" s="8">
        <f t="shared" si="21"/>
        <v>31.5</v>
      </c>
      <c r="BM35" s="8">
        <f t="shared" si="22"/>
        <v>31.5</v>
      </c>
      <c r="BN35" s="8">
        <f t="shared" si="23"/>
        <v>31.5</v>
      </c>
      <c r="BO35" s="8">
        <f t="shared" si="24"/>
        <v>31.5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980</v>
      </c>
      <c r="G36" s="16">
        <f>'[3]01'!G38</f>
        <v>0</v>
      </c>
      <c r="H36" s="17">
        <f t="shared" si="27"/>
        <v>1300</v>
      </c>
      <c r="I36" s="15">
        <f>'[3]01'!J38</f>
        <v>315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31.5</v>
      </c>
      <c r="AU36" s="8">
        <v>31.5</v>
      </c>
      <c r="AW36" s="199">
        <v>31.5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31.5</v>
      </c>
      <c r="BD36" s="199">
        <v>31.5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31.5</v>
      </c>
      <c r="BL36" s="8">
        <f t="shared" si="21"/>
        <v>31.5</v>
      </c>
      <c r="BM36" s="8">
        <f t="shared" si="22"/>
        <v>31.5</v>
      </c>
      <c r="BN36" s="8">
        <f t="shared" si="23"/>
        <v>31.5</v>
      </c>
      <c r="BO36" s="8">
        <f t="shared" si="24"/>
        <v>31.5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980</v>
      </c>
      <c r="G37" s="16">
        <f>'[3]01'!G39</f>
        <v>0</v>
      </c>
      <c r="H37" s="17">
        <f t="shared" si="27"/>
        <v>1300</v>
      </c>
      <c r="I37" s="15">
        <f>'[3]01'!J39</f>
        <v>315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31.5</v>
      </c>
      <c r="AU37" s="8">
        <v>31.5</v>
      </c>
      <c r="AW37" s="199">
        <v>31.5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31.5</v>
      </c>
      <c r="BD37" s="199">
        <v>31.5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31.5</v>
      </c>
      <c r="BL37" s="8">
        <f t="shared" si="21"/>
        <v>31.5</v>
      </c>
      <c r="BM37" s="8">
        <f t="shared" si="22"/>
        <v>31.5</v>
      </c>
      <c r="BN37" s="8">
        <f t="shared" si="23"/>
        <v>31.5</v>
      </c>
      <c r="BO37" s="8">
        <f t="shared" si="24"/>
        <v>31.5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980</v>
      </c>
      <c r="G38" s="16">
        <f>'[3]01'!G40</f>
        <v>0</v>
      </c>
      <c r="H38" s="17">
        <f t="shared" si="27"/>
        <v>1300</v>
      </c>
      <c r="I38" s="15">
        <f>'[3]01'!J40</f>
        <v>315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31.5</v>
      </c>
      <c r="AU38" s="8">
        <v>31.5</v>
      </c>
      <c r="AW38" s="199">
        <v>31.5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31.5</v>
      </c>
      <c r="BD38" s="199">
        <v>31.5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31.5</v>
      </c>
      <c r="BL38" s="8">
        <f t="shared" si="21"/>
        <v>31.5</v>
      </c>
      <c r="BM38" s="8">
        <f t="shared" si="22"/>
        <v>31.5</v>
      </c>
      <c r="BN38" s="8">
        <f t="shared" si="23"/>
        <v>31.5</v>
      </c>
      <c r="BO38" s="8">
        <f t="shared" si="24"/>
        <v>31.5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980</v>
      </c>
      <c r="G39" s="16">
        <f>'[3]01'!G41</f>
        <v>0</v>
      </c>
      <c r="H39" s="17">
        <f t="shared" si="27"/>
        <v>1300</v>
      </c>
      <c r="I39" s="15">
        <f>'[3]01'!J41</f>
        <v>315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31.5</v>
      </c>
      <c r="AU39" s="8">
        <v>31.5</v>
      </c>
      <c r="AW39" s="199">
        <v>31.5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31.5</v>
      </c>
      <c r="BD39" s="199">
        <v>31.5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31.5</v>
      </c>
      <c r="BL39" s="8">
        <f t="shared" si="21"/>
        <v>31.5</v>
      </c>
      <c r="BM39" s="8">
        <f t="shared" si="22"/>
        <v>31.5</v>
      </c>
      <c r="BN39" s="8">
        <f t="shared" si="23"/>
        <v>31.5</v>
      </c>
      <c r="BO39" s="8">
        <f t="shared" si="24"/>
        <v>31.5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980</v>
      </c>
      <c r="G40" s="16">
        <f>'[3]01'!G42</f>
        <v>0</v>
      </c>
      <c r="H40" s="17">
        <f t="shared" si="27"/>
        <v>1300</v>
      </c>
      <c r="I40" s="15">
        <f>'[3]01'!J42</f>
        <v>315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31.5</v>
      </c>
      <c r="AU40" s="8">
        <v>31.5</v>
      </c>
      <c r="AW40" s="199">
        <v>31.5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31.5</v>
      </c>
      <c r="BD40" s="199">
        <v>31.5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31.5</v>
      </c>
      <c r="BL40" s="8">
        <f t="shared" si="21"/>
        <v>31.5</v>
      </c>
      <c r="BM40" s="8">
        <f t="shared" si="22"/>
        <v>31.5</v>
      </c>
      <c r="BN40" s="8">
        <f t="shared" si="23"/>
        <v>31.5</v>
      </c>
      <c r="BO40" s="8">
        <f t="shared" si="24"/>
        <v>31.5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980</v>
      </c>
      <c r="G41" s="16">
        <f>'[3]01'!G43</f>
        <v>0</v>
      </c>
      <c r="H41" s="17">
        <f t="shared" si="27"/>
        <v>1300</v>
      </c>
      <c r="I41" s="15">
        <f>'[3]01'!J43</f>
        <v>315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31.5</v>
      </c>
      <c r="AU41" s="8">
        <v>31.5</v>
      </c>
      <c r="AW41" s="199">
        <v>31.5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31.5</v>
      </c>
      <c r="BD41" s="199">
        <v>31.5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31.5</v>
      </c>
      <c r="BL41" s="8">
        <f t="shared" si="21"/>
        <v>31.5</v>
      </c>
      <c r="BM41" s="8">
        <f t="shared" si="22"/>
        <v>31.5</v>
      </c>
      <c r="BN41" s="8">
        <f t="shared" si="23"/>
        <v>31.5</v>
      </c>
      <c r="BO41" s="8">
        <f t="shared" si="24"/>
        <v>31.5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980</v>
      </c>
      <c r="G42" s="16">
        <f>'[3]01'!G44</f>
        <v>0</v>
      </c>
      <c r="H42" s="17">
        <f t="shared" si="27"/>
        <v>1300</v>
      </c>
      <c r="I42" s="15">
        <f>'[3]01'!J44</f>
        <v>315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31.5</v>
      </c>
      <c r="AU42" s="8">
        <v>31.5</v>
      </c>
      <c r="AW42" s="199">
        <v>31.5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31.5</v>
      </c>
      <c r="BD42" s="199">
        <v>31.5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31.5</v>
      </c>
      <c r="BL42" s="8">
        <f t="shared" si="21"/>
        <v>31.5</v>
      </c>
      <c r="BM42" s="8">
        <f t="shared" si="22"/>
        <v>31.5</v>
      </c>
      <c r="BN42" s="8">
        <f t="shared" si="23"/>
        <v>31.5</v>
      </c>
      <c r="BO42" s="8">
        <f t="shared" si="24"/>
        <v>31.5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980</v>
      </c>
      <c r="G43" s="16">
        <f>'[3]01'!G45</f>
        <v>0</v>
      </c>
      <c r="H43" s="17">
        <f t="shared" si="27"/>
        <v>1300</v>
      </c>
      <c r="I43" s="15">
        <f>'[3]01'!J45</f>
        <v>310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248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</v>
      </c>
      <c r="AT43" s="8">
        <v>31</v>
      </c>
      <c r="AU43" s="8">
        <v>31</v>
      </c>
      <c r="AW43" s="199">
        <v>31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31</v>
      </c>
      <c r="BD43" s="199">
        <v>31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31</v>
      </c>
      <c r="BL43" s="8">
        <f t="shared" si="21"/>
        <v>31</v>
      </c>
      <c r="BM43" s="8">
        <f t="shared" si="22"/>
        <v>31</v>
      </c>
      <c r="BN43" s="8">
        <f t="shared" si="23"/>
        <v>31</v>
      </c>
      <c r="BO43" s="8">
        <f t="shared" si="24"/>
        <v>31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980</v>
      </c>
      <c r="G44" s="16">
        <f>'[3]01'!G46</f>
        <v>0</v>
      </c>
      <c r="H44" s="17">
        <f t="shared" si="27"/>
        <v>1300</v>
      </c>
      <c r="I44" s="15">
        <f>'[3]01'!J46</f>
        <v>310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248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</v>
      </c>
      <c r="AT44" s="8">
        <v>31</v>
      </c>
      <c r="AU44" s="8">
        <v>31</v>
      </c>
      <c r="AW44" s="199">
        <v>31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31</v>
      </c>
      <c r="BD44" s="199">
        <v>31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31</v>
      </c>
      <c r="BL44" s="8">
        <f t="shared" si="21"/>
        <v>31</v>
      </c>
      <c r="BM44" s="8">
        <f t="shared" si="22"/>
        <v>31</v>
      </c>
      <c r="BN44" s="8">
        <f t="shared" si="23"/>
        <v>31</v>
      </c>
      <c r="BO44" s="8">
        <f t="shared" si="24"/>
        <v>31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980</v>
      </c>
      <c r="G45" s="16">
        <f>'[3]01'!G47</f>
        <v>0</v>
      </c>
      <c r="H45" s="17">
        <f t="shared" si="27"/>
        <v>1300</v>
      </c>
      <c r="I45" s="15">
        <f>'[3]01'!J47</f>
        <v>310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248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</v>
      </c>
      <c r="AT45" s="8">
        <v>31</v>
      </c>
      <c r="AU45" s="8">
        <v>31</v>
      </c>
      <c r="AW45" s="199">
        <v>31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31</v>
      </c>
      <c r="BD45" s="199">
        <v>31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31</v>
      </c>
      <c r="BL45" s="8">
        <f t="shared" si="21"/>
        <v>31</v>
      </c>
      <c r="BM45" s="8">
        <f t="shared" si="22"/>
        <v>31</v>
      </c>
      <c r="BN45" s="8">
        <f t="shared" si="23"/>
        <v>31</v>
      </c>
      <c r="BO45" s="8">
        <f t="shared" si="24"/>
        <v>31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980</v>
      </c>
      <c r="G46" s="16">
        <f>'[3]01'!G48</f>
        <v>0</v>
      </c>
      <c r="H46" s="17">
        <f t="shared" si="27"/>
        <v>1300</v>
      </c>
      <c r="I46" s="15">
        <f>'[3]01'!J48</f>
        <v>310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248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</v>
      </c>
      <c r="AT46" s="8">
        <v>31</v>
      </c>
      <c r="AU46" s="8">
        <v>31</v>
      </c>
      <c r="AW46" s="199">
        <v>31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31</v>
      </c>
      <c r="BD46" s="199">
        <v>31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31</v>
      </c>
      <c r="BL46" s="8">
        <f t="shared" si="21"/>
        <v>31</v>
      </c>
      <c r="BM46" s="8">
        <f t="shared" si="22"/>
        <v>31</v>
      </c>
      <c r="BN46" s="8">
        <f t="shared" si="23"/>
        <v>31</v>
      </c>
      <c r="BO46" s="8">
        <f t="shared" si="24"/>
        <v>31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980</v>
      </c>
      <c r="G47" s="16">
        <f>'[3]01'!G49</f>
        <v>0</v>
      </c>
      <c r="H47" s="17">
        <f t="shared" si="27"/>
        <v>1300</v>
      </c>
      <c r="I47" s="15">
        <f>'[3]01'!J49</f>
        <v>310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248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</v>
      </c>
      <c r="AT47" s="8">
        <v>31</v>
      </c>
      <c r="AU47" s="8">
        <v>31</v>
      </c>
      <c r="AW47" s="199">
        <v>31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31</v>
      </c>
      <c r="BD47" s="199">
        <v>31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31</v>
      </c>
      <c r="BL47" s="8">
        <f t="shared" si="21"/>
        <v>31</v>
      </c>
      <c r="BM47" s="8">
        <f t="shared" si="22"/>
        <v>31</v>
      </c>
      <c r="BN47" s="8">
        <f t="shared" si="23"/>
        <v>31</v>
      </c>
      <c r="BO47" s="8">
        <f t="shared" si="24"/>
        <v>31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980</v>
      </c>
      <c r="G48" s="16">
        <f>'[3]01'!G50</f>
        <v>0</v>
      </c>
      <c r="H48" s="17">
        <f t="shared" si="27"/>
        <v>1300</v>
      </c>
      <c r="I48" s="15">
        <f>'[3]01'!J50</f>
        <v>310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</v>
      </c>
      <c r="AL48" s="8">
        <f t="shared" si="31"/>
        <v>248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</v>
      </c>
      <c r="AT48" s="8">
        <v>31</v>
      </c>
      <c r="AU48" s="8">
        <v>31</v>
      </c>
      <c r="AW48" s="199">
        <v>31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31</v>
      </c>
      <c r="BD48" s="199">
        <v>31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31</v>
      </c>
      <c r="BL48" s="8">
        <f t="shared" si="21"/>
        <v>31</v>
      </c>
      <c r="BM48" s="8">
        <f t="shared" si="22"/>
        <v>31</v>
      </c>
      <c r="BN48" s="8">
        <f t="shared" si="23"/>
        <v>31</v>
      </c>
      <c r="BO48" s="8">
        <f t="shared" si="24"/>
        <v>31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980</v>
      </c>
      <c r="G49" s="16">
        <f>'[3]01'!G51</f>
        <v>0</v>
      </c>
      <c r="H49" s="17">
        <f t="shared" si="27"/>
        <v>1300</v>
      </c>
      <c r="I49" s="15">
        <f>'[3]01'!J51</f>
        <v>310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</v>
      </c>
      <c r="AL49" s="8">
        <f t="shared" si="31"/>
        <v>248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</v>
      </c>
      <c r="AT49" s="8">
        <v>31</v>
      </c>
      <c r="AU49" s="8">
        <v>31</v>
      </c>
      <c r="AW49" s="199">
        <v>31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31</v>
      </c>
      <c r="BD49" s="199">
        <v>31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31</v>
      </c>
      <c r="BL49" s="8">
        <f t="shared" si="21"/>
        <v>31</v>
      </c>
      <c r="BM49" s="8">
        <f t="shared" si="22"/>
        <v>31</v>
      </c>
      <c r="BN49" s="8">
        <f t="shared" si="23"/>
        <v>31</v>
      </c>
      <c r="BO49" s="8">
        <f t="shared" si="24"/>
        <v>31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980</v>
      </c>
      <c r="G50" s="16">
        <f>'[3]01'!G52</f>
        <v>0</v>
      </c>
      <c r="H50" s="17">
        <f t="shared" si="27"/>
        <v>1300</v>
      </c>
      <c r="I50" s="15">
        <f>'[3]01'!J52</f>
        <v>310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</v>
      </c>
      <c r="AL50" s="8">
        <f t="shared" si="31"/>
        <v>248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</v>
      </c>
      <c r="AT50" s="8">
        <v>31</v>
      </c>
      <c r="AU50" s="8">
        <v>31</v>
      </c>
      <c r="AW50" s="199">
        <v>31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31</v>
      </c>
      <c r="BD50" s="199">
        <v>31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31</v>
      </c>
      <c r="BL50" s="8">
        <f t="shared" si="21"/>
        <v>31</v>
      </c>
      <c r="BM50" s="8">
        <f t="shared" si="22"/>
        <v>31</v>
      </c>
      <c r="BN50" s="8">
        <f t="shared" si="23"/>
        <v>31</v>
      </c>
      <c r="BO50" s="8">
        <f t="shared" si="24"/>
        <v>31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940</v>
      </c>
      <c r="G51" s="16">
        <f>'[3]01'!G53</f>
        <v>0</v>
      </c>
      <c r="H51" s="17">
        <f t="shared" si="27"/>
        <v>1260</v>
      </c>
      <c r="I51" s="15">
        <f>'[3]01'!J53</f>
        <v>300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940</v>
      </c>
      <c r="G52" s="16">
        <f>'[3]01'!G54</f>
        <v>0</v>
      </c>
      <c r="H52" s="17">
        <f t="shared" si="27"/>
        <v>1260</v>
      </c>
      <c r="I52" s="15">
        <f>'[3]01'!J54</f>
        <v>300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940</v>
      </c>
      <c r="G53" s="16">
        <f>'[3]01'!G55</f>
        <v>0</v>
      </c>
      <c r="H53" s="17">
        <f t="shared" si="27"/>
        <v>1260</v>
      </c>
      <c r="I53" s="15">
        <f>'[3]01'!J55</f>
        <v>300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940</v>
      </c>
      <c r="G54" s="16">
        <f>'[3]01'!G56</f>
        <v>0</v>
      </c>
      <c r="H54" s="17">
        <f t="shared" si="27"/>
        <v>1260</v>
      </c>
      <c r="I54" s="15">
        <f>'[3]01'!J56</f>
        <v>300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940</v>
      </c>
      <c r="G55" s="16">
        <f>'[3]01'!G57</f>
        <v>0</v>
      </c>
      <c r="H55" s="17">
        <f t="shared" si="27"/>
        <v>1260</v>
      </c>
      <c r="I55" s="15">
        <f>'[3]01'!J57</f>
        <v>300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940</v>
      </c>
      <c r="G56" s="16">
        <f>'[3]01'!G58</f>
        <v>0</v>
      </c>
      <c r="H56" s="17">
        <f t="shared" si="27"/>
        <v>1260</v>
      </c>
      <c r="I56" s="15">
        <f>'[3]01'!J58</f>
        <v>300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940</v>
      </c>
      <c r="G57" s="16">
        <f>'[3]01'!G59</f>
        <v>0</v>
      </c>
      <c r="H57" s="17">
        <f t="shared" si="27"/>
        <v>1260</v>
      </c>
      <c r="I57" s="15">
        <f>'[3]01'!J59</f>
        <v>300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940</v>
      </c>
      <c r="G58" s="16">
        <f>'[3]01'!G60</f>
        <v>0</v>
      </c>
      <c r="H58" s="17">
        <f t="shared" si="27"/>
        <v>1260</v>
      </c>
      <c r="I58" s="15">
        <f>'[3]01'!J60</f>
        <v>300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940</v>
      </c>
      <c r="G59" s="16">
        <f>'[3]01'!G61</f>
        <v>0</v>
      </c>
      <c r="H59" s="17">
        <f t="shared" si="27"/>
        <v>1260</v>
      </c>
      <c r="I59" s="15">
        <f>'[3]01'!J61</f>
        <v>300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940</v>
      </c>
      <c r="G60" s="16">
        <f>'[3]01'!G62</f>
        <v>0</v>
      </c>
      <c r="H60" s="17">
        <f t="shared" si="27"/>
        <v>1260</v>
      </c>
      <c r="I60" s="15">
        <f>'[3]01'!J62</f>
        <v>300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940</v>
      </c>
      <c r="G61" s="16">
        <f>'[3]01'!G63</f>
        <v>0</v>
      </c>
      <c r="H61" s="17">
        <f t="shared" si="27"/>
        <v>1260</v>
      </c>
      <c r="I61" s="15">
        <f>'[3]01'!J63</f>
        <v>300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940</v>
      </c>
      <c r="G62" s="16">
        <f>'[3]01'!G64</f>
        <v>0</v>
      </c>
      <c r="H62" s="17">
        <f t="shared" si="27"/>
        <v>1260</v>
      </c>
      <c r="I62" s="15">
        <f>'[3]01'!J64</f>
        <v>300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940</v>
      </c>
      <c r="G63" s="16">
        <f>'[3]01'!G65</f>
        <v>0</v>
      </c>
      <c r="H63" s="17">
        <f t="shared" si="27"/>
        <v>1260</v>
      </c>
      <c r="I63" s="15">
        <f>'[3]01'!J65</f>
        <v>300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940</v>
      </c>
      <c r="G64" s="16">
        <f>'[3]01'!G66</f>
        <v>0</v>
      </c>
      <c r="H64" s="17">
        <f t="shared" si="27"/>
        <v>1260</v>
      </c>
      <c r="I64" s="15">
        <f>'[3]01'!J66</f>
        <v>300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940</v>
      </c>
      <c r="G65" s="16">
        <f>'[3]01'!G67</f>
        <v>0</v>
      </c>
      <c r="H65" s="17">
        <f t="shared" si="27"/>
        <v>1260</v>
      </c>
      <c r="I65" s="15">
        <f>'[3]01'!J67</f>
        <v>300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940</v>
      </c>
      <c r="G66" s="16">
        <f>'[3]01'!G68</f>
        <v>0</v>
      </c>
      <c r="H66" s="17">
        <f t="shared" si="27"/>
        <v>1260</v>
      </c>
      <c r="I66" s="15">
        <f>'[3]01'!J68</f>
        <v>300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940</v>
      </c>
      <c r="G67" s="16">
        <f>'[3]01'!G69</f>
        <v>0</v>
      </c>
      <c r="H67" s="17">
        <f t="shared" si="27"/>
        <v>1260</v>
      </c>
      <c r="I67" s="15">
        <f>'[3]01'!J69</f>
        <v>300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940</v>
      </c>
      <c r="G68" s="16">
        <f>'[3]01'!G70</f>
        <v>0</v>
      </c>
      <c r="H68" s="17">
        <f t="shared" si="27"/>
        <v>1260</v>
      </c>
      <c r="I68" s="15">
        <f>'[3]01'!J70</f>
        <v>300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940</v>
      </c>
      <c r="G69" s="16">
        <f>'[3]01'!G71</f>
        <v>0</v>
      </c>
      <c r="H69" s="17">
        <f t="shared" ref="H69:H98" si="59">SUM(B69:G69)</f>
        <v>1260</v>
      </c>
      <c r="I69" s="15">
        <f>'[3]01'!J71</f>
        <v>300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940</v>
      </c>
      <c r="G70" s="16">
        <f>'[3]01'!G72</f>
        <v>0</v>
      </c>
      <c r="H70" s="17">
        <f t="shared" si="59"/>
        <v>1260</v>
      </c>
      <c r="I70" s="15">
        <f>'[3]01'!J72</f>
        <v>300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940</v>
      </c>
      <c r="G71" s="16">
        <f>'[3]01'!G73</f>
        <v>0</v>
      </c>
      <c r="H71" s="17">
        <f t="shared" si="59"/>
        <v>1260</v>
      </c>
      <c r="I71" s="15">
        <f>'[3]01'!J73</f>
        <v>305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940</v>
      </c>
      <c r="G72" s="16">
        <f>'[3]01'!G74</f>
        <v>0</v>
      </c>
      <c r="H72" s="17">
        <f t="shared" si="59"/>
        <v>1260</v>
      </c>
      <c r="I72" s="15">
        <f>'[3]01'!J74</f>
        <v>305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940</v>
      </c>
      <c r="G73" s="16">
        <f>'[3]01'!G75</f>
        <v>0</v>
      </c>
      <c r="H73" s="17">
        <f t="shared" si="59"/>
        <v>1260</v>
      </c>
      <c r="I73" s="15">
        <f>'[3]01'!J75</f>
        <v>305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940</v>
      </c>
      <c r="G74" s="16">
        <f>'[3]01'!G76</f>
        <v>0</v>
      </c>
      <c r="H74" s="17">
        <f t="shared" si="59"/>
        <v>1260</v>
      </c>
      <c r="I74" s="15">
        <f>'[3]01'!J76</f>
        <v>305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980</v>
      </c>
      <c r="G75" s="16">
        <f>'[3]01'!G77</f>
        <v>0</v>
      </c>
      <c r="H75" s="17">
        <f t="shared" si="59"/>
        <v>1300</v>
      </c>
      <c r="I75" s="15">
        <f>'[3]01'!J77</f>
        <v>305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980</v>
      </c>
      <c r="G76" s="16">
        <f>'[3]01'!G78</f>
        <v>0</v>
      </c>
      <c r="H76" s="17">
        <f t="shared" si="59"/>
        <v>1300</v>
      </c>
      <c r="I76" s="15">
        <f>'[3]01'!J78</f>
        <v>305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980</v>
      </c>
      <c r="G77" s="16">
        <f>'[3]01'!G79</f>
        <v>0</v>
      </c>
      <c r="H77" s="17">
        <f t="shared" si="59"/>
        <v>1300</v>
      </c>
      <c r="I77" s="15">
        <f>'[3]01'!J79</f>
        <v>305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980</v>
      </c>
      <c r="G78" s="16">
        <f>'[3]01'!G80</f>
        <v>0</v>
      </c>
      <c r="H78" s="17">
        <f t="shared" si="59"/>
        <v>1300</v>
      </c>
      <c r="I78" s="15">
        <f>'[3]01'!J80</f>
        <v>305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980</v>
      </c>
      <c r="G79" s="16">
        <f>'[3]01'!G81</f>
        <v>0</v>
      </c>
      <c r="H79" s="17">
        <f t="shared" si="59"/>
        <v>1300</v>
      </c>
      <c r="I79" s="15">
        <f>'[3]01'!J81</f>
        <v>305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980</v>
      </c>
      <c r="G80" s="16">
        <f>'[3]01'!G82</f>
        <v>0</v>
      </c>
      <c r="H80" s="17">
        <f t="shared" si="59"/>
        <v>1300</v>
      </c>
      <c r="I80" s="15">
        <f>'[3]01'!J82</f>
        <v>305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980</v>
      </c>
      <c r="G81" s="16">
        <f>'[3]01'!G83</f>
        <v>0</v>
      </c>
      <c r="H81" s="17">
        <f t="shared" si="59"/>
        <v>1300</v>
      </c>
      <c r="I81" s="15">
        <f>'[3]01'!J83</f>
        <v>305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980</v>
      </c>
      <c r="G82" s="16">
        <f>'[3]01'!G84</f>
        <v>0</v>
      </c>
      <c r="H82" s="17">
        <f t="shared" si="59"/>
        <v>1300</v>
      </c>
      <c r="I82" s="15">
        <f>'[3]01'!J84</f>
        <v>305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980</v>
      </c>
      <c r="G83" s="16">
        <f>'[3]01'!G85</f>
        <v>0</v>
      </c>
      <c r="H83" s="17">
        <f t="shared" si="59"/>
        <v>1300</v>
      </c>
      <c r="I83" s="15">
        <f>'[3]01'!J85</f>
        <v>310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980</v>
      </c>
      <c r="G84" s="16">
        <f>'[3]01'!G86</f>
        <v>0</v>
      </c>
      <c r="H84" s="17">
        <f t="shared" si="59"/>
        <v>1300</v>
      </c>
      <c r="I84" s="15">
        <f>'[3]01'!J86</f>
        <v>310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980</v>
      </c>
      <c r="G85" s="16">
        <f>'[3]01'!G87</f>
        <v>0</v>
      </c>
      <c r="H85" s="17">
        <f t="shared" si="59"/>
        <v>1300</v>
      </c>
      <c r="I85" s="15">
        <f>'[3]01'!J87</f>
        <v>310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980</v>
      </c>
      <c r="G86" s="16">
        <f>'[3]01'!G88</f>
        <v>0</v>
      </c>
      <c r="H86" s="17">
        <f t="shared" si="59"/>
        <v>1300</v>
      </c>
      <c r="I86" s="15">
        <f>'[3]01'!J88</f>
        <v>310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980</v>
      </c>
      <c r="G87" s="16">
        <f>'[3]01'!G89</f>
        <v>0</v>
      </c>
      <c r="H87" s="17">
        <f t="shared" si="59"/>
        <v>1300</v>
      </c>
      <c r="I87" s="15">
        <f>'[3]01'!J89</f>
        <v>310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980</v>
      </c>
      <c r="G88" s="16">
        <f>'[3]01'!G90</f>
        <v>0</v>
      </c>
      <c r="H88" s="17">
        <f t="shared" si="59"/>
        <v>1300</v>
      </c>
      <c r="I88" s="15">
        <f>'[3]01'!J90</f>
        <v>310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980</v>
      </c>
      <c r="G89" s="16">
        <f>'[3]01'!G91</f>
        <v>0</v>
      </c>
      <c r="H89" s="17">
        <f t="shared" si="59"/>
        <v>1300</v>
      </c>
      <c r="I89" s="15">
        <f>'[3]01'!J91</f>
        <v>310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980</v>
      </c>
      <c r="G90" s="16">
        <f>'[3]01'!G92</f>
        <v>0</v>
      </c>
      <c r="H90" s="17">
        <f t="shared" si="59"/>
        <v>1300</v>
      </c>
      <c r="I90" s="15">
        <f>'[3]01'!J92</f>
        <v>310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980</v>
      </c>
      <c r="G91" s="16">
        <f>'[3]01'!G93</f>
        <v>0</v>
      </c>
      <c r="H91" s="17">
        <f t="shared" si="59"/>
        <v>1300</v>
      </c>
      <c r="I91" s="15">
        <f>'[3]01'!J93</f>
        <v>315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980</v>
      </c>
      <c r="G92" s="16">
        <f>'[3]01'!G94</f>
        <v>0</v>
      </c>
      <c r="H92" s="17">
        <f t="shared" si="59"/>
        <v>1300</v>
      </c>
      <c r="I92" s="15">
        <f>'[3]01'!J94</f>
        <v>315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980</v>
      </c>
      <c r="G93" s="16">
        <f>'[3]01'!G95</f>
        <v>0</v>
      </c>
      <c r="H93" s="17">
        <f t="shared" si="59"/>
        <v>1300</v>
      </c>
      <c r="I93" s="15">
        <f>'[3]01'!J95</f>
        <v>315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980</v>
      </c>
      <c r="G94" s="16">
        <f>'[3]01'!G96</f>
        <v>0</v>
      </c>
      <c r="H94" s="17">
        <f t="shared" si="59"/>
        <v>1300</v>
      </c>
      <c r="I94" s="15">
        <f>'[3]01'!J96</f>
        <v>315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980</v>
      </c>
      <c r="G95" s="16">
        <f>'[3]01'!G97</f>
        <v>0</v>
      </c>
      <c r="H95" s="17">
        <f t="shared" si="59"/>
        <v>1300</v>
      </c>
      <c r="I95" s="15">
        <f>'[3]01'!J97</f>
        <v>315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980</v>
      </c>
      <c r="G96" s="16">
        <f>'[3]01'!G98</f>
        <v>0</v>
      </c>
      <c r="H96" s="17">
        <f t="shared" si="59"/>
        <v>1300</v>
      </c>
      <c r="I96" s="15">
        <f>'[3]01'!J98</f>
        <v>315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980</v>
      </c>
      <c r="G97" s="16">
        <f>'[3]01'!G99</f>
        <v>0</v>
      </c>
      <c r="H97" s="17">
        <f t="shared" si="59"/>
        <v>1300</v>
      </c>
      <c r="I97" s="15">
        <f>'[3]01'!J99</f>
        <v>315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980</v>
      </c>
      <c r="G98" s="16">
        <f>'[3]01'!G100</f>
        <v>0</v>
      </c>
      <c r="H98" s="17">
        <f t="shared" si="59"/>
        <v>1300</v>
      </c>
      <c r="I98" s="15">
        <f>'[3]01'!J100</f>
        <v>315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199">
        <v>31.5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31.5</v>
      </c>
      <c r="BD98" s="199">
        <v>31.5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7.4349999999999996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7.4349999999999996</v>
      </c>
      <c r="P99" s="15">
        <f t="shared" si="62"/>
        <v>2.4E-2</v>
      </c>
      <c r="Q99" s="15">
        <f t="shared" si="62"/>
        <v>7.4349999999999996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7.4349999999999996</v>
      </c>
      <c r="X99" s="15">
        <f t="shared" si="62"/>
        <v>0.74350000000000005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0.74350000000000005</v>
      </c>
      <c r="AE99" s="15">
        <f t="shared" si="62"/>
        <v>0.74350000000000005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0.74350000000000005</v>
      </c>
      <c r="AL99" s="15">
        <f t="shared" si="62"/>
        <v>5.9480000000000004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5.9480000000000004</v>
      </c>
      <c r="AS99" s="15">
        <f t="shared" si="62"/>
        <v>0</v>
      </c>
      <c r="AT99" s="15">
        <f t="shared" si="62"/>
        <v>0.74292000000000002</v>
      </c>
      <c r="AU99" s="15">
        <f t="shared" si="62"/>
        <v>0.74292000000000002</v>
      </c>
      <c r="AV99" s="15">
        <f t="shared" si="62"/>
        <v>0</v>
      </c>
      <c r="AW99" s="15">
        <f t="shared" si="62"/>
        <v>0.74350000000000005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0.74350000000000005</v>
      </c>
      <c r="BD99" s="15">
        <f t="shared" si="62"/>
        <v>0.74350000000000005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0.74350000000000005</v>
      </c>
      <c r="BK99" s="15"/>
      <c r="BL99" s="15">
        <f t="shared" si="63"/>
        <v>0.74292000000000002</v>
      </c>
      <c r="BM99" s="15">
        <f t="shared" si="63"/>
        <v>0.74292000000000002</v>
      </c>
      <c r="BN99" s="15">
        <f t="shared" si="63"/>
        <v>0.74350000000000005</v>
      </c>
      <c r="BO99" s="15">
        <f t="shared" si="63"/>
        <v>0.74350000000000005</v>
      </c>
      <c r="BP99" s="15">
        <f t="shared" si="63"/>
        <v>-5.7999999999999827E-4</v>
      </c>
      <c r="BQ99" s="15">
        <f t="shared" si="63"/>
        <v>-5.7999999999999827E-4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29</v>
      </c>
      <c r="E3">
        <f>PPCL!P3</f>
        <v>0</v>
      </c>
      <c r="F3">
        <f>B3+C3</f>
        <v>185</v>
      </c>
      <c r="G3">
        <f>D3+E3</f>
        <v>29</v>
      </c>
      <c r="H3" s="154"/>
      <c r="I3">
        <f>BRPL_EOD!AI3+BRPL_EOD!AJ3</f>
        <v>9.41</v>
      </c>
      <c r="J3">
        <f>BYPL_EOD!AI3+BYPL_EOD!AJ3</f>
        <v>15.68</v>
      </c>
      <c r="K3">
        <f>MES_EOD!AI3+MES_EOD!AJ3</f>
        <v>0</v>
      </c>
      <c r="L3">
        <f>NDMC_EOD!AI3+NDMC_EOD!AJ3</f>
        <v>0</v>
      </c>
      <c r="M3">
        <f>TPDDL_EOD!AI3+TPDDL_EOD!AJ3</f>
        <v>3.92</v>
      </c>
      <c r="N3">
        <f t="shared" ref="N3:N66" si="0">SUM(I3:M3)</f>
        <v>29.009999999999998</v>
      </c>
      <c r="O3" s="154">
        <f t="shared" ref="O3:O66" si="1">G3-N3</f>
        <v>-9.9999999999980105E-3</v>
      </c>
      <c r="P3">
        <v>9.4067562909341618</v>
      </c>
      <c r="Q3">
        <v>15.674594967252672</v>
      </c>
      <c r="R3">
        <v>0</v>
      </c>
      <c r="S3">
        <v>0</v>
      </c>
      <c r="T3">
        <v>3.9186487418131679</v>
      </c>
      <c r="U3" s="156">
        <f t="shared" ref="U3:U66" si="2">SUM(P3:T3)</f>
        <v>29.000000000000004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29</v>
      </c>
      <c r="E4">
        <f>PPCL!P4</f>
        <v>0</v>
      </c>
      <c r="F4">
        <f t="shared" ref="F4:F67" si="4">B4+C4</f>
        <v>185</v>
      </c>
      <c r="G4">
        <f t="shared" ref="G4:G67" si="5">D4+E4</f>
        <v>29</v>
      </c>
      <c r="H4" s="154"/>
      <c r="I4">
        <f>BRPL_EOD!AI4+BRPL_EOD!AJ4</f>
        <v>9.41</v>
      </c>
      <c r="J4">
        <f>BYPL_EOD!AI4+BYPL_EOD!AJ4</f>
        <v>15.68</v>
      </c>
      <c r="K4">
        <f>MES_EOD!AI4+MES_EOD!AJ4</f>
        <v>0</v>
      </c>
      <c r="L4">
        <f>NDMC_EOD!AI4+NDMC_EOD!AJ4</f>
        <v>0</v>
      </c>
      <c r="M4">
        <f>TPDDL_EOD!AI4+TPDDL_EOD!AJ4</f>
        <v>3.92</v>
      </c>
      <c r="N4">
        <f t="shared" si="0"/>
        <v>29.009999999999998</v>
      </c>
      <c r="O4" s="154">
        <f t="shared" si="1"/>
        <v>-9.9999999999980105E-3</v>
      </c>
      <c r="P4">
        <v>9.4067562909341618</v>
      </c>
      <c r="Q4">
        <v>15.674594967252672</v>
      </c>
      <c r="R4">
        <v>0</v>
      </c>
      <c r="S4">
        <v>0</v>
      </c>
      <c r="T4">
        <v>3.9186487418131679</v>
      </c>
      <c r="U4" s="156">
        <f t="shared" si="2"/>
        <v>29.000000000000004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29</v>
      </c>
      <c r="E5">
        <f>PPCL!P5</f>
        <v>0</v>
      </c>
      <c r="F5">
        <f t="shared" si="4"/>
        <v>185</v>
      </c>
      <c r="G5">
        <f t="shared" si="5"/>
        <v>29</v>
      </c>
      <c r="H5" s="154"/>
      <c r="I5">
        <f>BRPL_EOD!AI5+BRPL_EOD!AJ5</f>
        <v>9.41</v>
      </c>
      <c r="J5">
        <f>BYPL_EOD!AI5+BYPL_EOD!AJ5</f>
        <v>15.68</v>
      </c>
      <c r="K5">
        <f>MES_EOD!AI5+MES_EOD!AJ5</f>
        <v>0</v>
      </c>
      <c r="L5">
        <f>NDMC_EOD!AI5+NDMC_EOD!AJ5</f>
        <v>0</v>
      </c>
      <c r="M5">
        <f>TPDDL_EOD!AI5+TPDDL_EOD!AJ5</f>
        <v>3.92</v>
      </c>
      <c r="N5">
        <f t="shared" si="0"/>
        <v>29.009999999999998</v>
      </c>
      <c r="O5" s="154">
        <f t="shared" si="1"/>
        <v>-9.9999999999980105E-3</v>
      </c>
      <c r="P5">
        <v>9.4067562909341618</v>
      </c>
      <c r="Q5">
        <v>15.674594967252672</v>
      </c>
      <c r="R5">
        <v>0</v>
      </c>
      <c r="S5">
        <v>0</v>
      </c>
      <c r="T5">
        <v>3.9186487418131679</v>
      </c>
      <c r="U5" s="156">
        <f t="shared" si="2"/>
        <v>29.000000000000004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29</v>
      </c>
      <c r="E6">
        <f>PPCL!P6</f>
        <v>0</v>
      </c>
      <c r="F6">
        <f t="shared" si="4"/>
        <v>185</v>
      </c>
      <c r="G6">
        <f t="shared" si="5"/>
        <v>29</v>
      </c>
      <c r="H6" s="154"/>
      <c r="I6">
        <f>BRPL_EOD!AI6+BRPL_EOD!AJ6</f>
        <v>9.41</v>
      </c>
      <c r="J6">
        <f>BYPL_EOD!AI6+BYPL_EOD!AJ6</f>
        <v>15.68</v>
      </c>
      <c r="K6">
        <f>MES_EOD!AI6+MES_EOD!AJ6</f>
        <v>0</v>
      </c>
      <c r="L6">
        <f>NDMC_EOD!AI6+NDMC_EOD!AJ6</f>
        <v>0</v>
      </c>
      <c r="M6">
        <f>TPDDL_EOD!AI6+TPDDL_EOD!AJ6</f>
        <v>3.92</v>
      </c>
      <c r="N6">
        <f t="shared" si="0"/>
        <v>29.009999999999998</v>
      </c>
      <c r="O6" s="154">
        <f t="shared" si="1"/>
        <v>-9.9999999999980105E-3</v>
      </c>
      <c r="P6">
        <v>9.4067562909341618</v>
      </c>
      <c r="Q6">
        <v>15.674594967252672</v>
      </c>
      <c r="R6">
        <v>0</v>
      </c>
      <c r="S6">
        <v>0</v>
      </c>
      <c r="T6">
        <v>3.9186487418131679</v>
      </c>
      <c r="U6" s="156">
        <f t="shared" si="2"/>
        <v>29.000000000000004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29</v>
      </c>
      <c r="E7">
        <f>PPCL!P7</f>
        <v>0</v>
      </c>
      <c r="F7">
        <f t="shared" si="4"/>
        <v>185</v>
      </c>
      <c r="G7">
        <f t="shared" si="5"/>
        <v>29</v>
      </c>
      <c r="H7" s="154"/>
      <c r="I7">
        <f>BRPL_EOD!AI7+BRPL_EOD!AJ7</f>
        <v>8.6999999999999993</v>
      </c>
      <c r="J7">
        <f>BYPL_EOD!AI7+BYPL_EOD!AJ7</f>
        <v>14.5</v>
      </c>
      <c r="K7">
        <f>MES_EOD!AI7+MES_EOD!AJ7</f>
        <v>2.1800000000000002</v>
      </c>
      <c r="L7">
        <f>NDMC_EOD!AI7+NDMC_EOD!AJ7</f>
        <v>0</v>
      </c>
      <c r="M7">
        <f>TPDDL_EOD!AI7+TPDDL_EOD!AJ7</f>
        <v>3.63</v>
      </c>
      <c r="N7">
        <f t="shared" si="0"/>
        <v>29.009999999999998</v>
      </c>
      <c r="O7" s="154">
        <f t="shared" si="1"/>
        <v>-9.9999999999980105E-3</v>
      </c>
      <c r="P7">
        <v>8.6970010341261634</v>
      </c>
      <c r="Q7">
        <v>14.495001723543607</v>
      </c>
      <c r="R7">
        <v>2.1792485349879356</v>
      </c>
      <c r="S7">
        <v>0</v>
      </c>
      <c r="T7">
        <v>3.6287487073422957</v>
      </c>
      <c r="U7" s="156">
        <f t="shared" si="2"/>
        <v>29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29</v>
      </c>
      <c r="E8">
        <f>PPCL!P8</f>
        <v>0</v>
      </c>
      <c r="F8">
        <f t="shared" si="4"/>
        <v>185</v>
      </c>
      <c r="G8">
        <f t="shared" si="5"/>
        <v>29</v>
      </c>
      <c r="H8" s="154"/>
      <c r="I8">
        <f>BRPL_EOD!AI8+BRPL_EOD!AJ8</f>
        <v>9.41</v>
      </c>
      <c r="J8">
        <f>BYPL_EOD!AI8+BYPL_EOD!AJ8</f>
        <v>15.68</v>
      </c>
      <c r="K8">
        <f>MES_EOD!AI8+MES_EOD!AJ8</f>
        <v>0</v>
      </c>
      <c r="L8">
        <f>NDMC_EOD!AI8+NDMC_EOD!AJ8</f>
        <v>0</v>
      </c>
      <c r="M8">
        <f>TPDDL_EOD!AI8+TPDDL_EOD!AJ8</f>
        <v>3.92</v>
      </c>
      <c r="N8">
        <f t="shared" si="0"/>
        <v>29.009999999999998</v>
      </c>
      <c r="O8" s="154">
        <f t="shared" si="1"/>
        <v>-9.9999999999980105E-3</v>
      </c>
      <c r="P8">
        <v>9.4067562909341618</v>
      </c>
      <c r="Q8">
        <v>15.674594967252672</v>
      </c>
      <c r="R8">
        <v>0</v>
      </c>
      <c r="S8">
        <v>0</v>
      </c>
      <c r="T8">
        <v>3.9186487418131679</v>
      </c>
      <c r="U8" s="156">
        <f t="shared" si="2"/>
        <v>29.000000000000004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26</v>
      </c>
      <c r="E9">
        <f>PPCL!P9</f>
        <v>0</v>
      </c>
      <c r="F9">
        <f t="shared" si="4"/>
        <v>185</v>
      </c>
      <c r="G9">
        <f t="shared" si="5"/>
        <v>26</v>
      </c>
      <c r="H9" s="154"/>
      <c r="I9">
        <f>BRPL_EOD!AI9+BRPL_EOD!AJ9</f>
        <v>8.43</v>
      </c>
      <c r="J9">
        <f>BYPL_EOD!AI9+BYPL_EOD!AJ9</f>
        <v>14.05</v>
      </c>
      <c r="K9">
        <f>MES_EOD!AI9+MES_EOD!AJ9</f>
        <v>0</v>
      </c>
      <c r="L9">
        <f>NDMC_EOD!AI9+NDMC_EOD!AJ9</f>
        <v>0</v>
      </c>
      <c r="M9">
        <f>TPDDL_EOD!AI9+TPDDL_EOD!AJ9</f>
        <v>3.51</v>
      </c>
      <c r="N9">
        <f t="shared" si="0"/>
        <v>25.990000000000002</v>
      </c>
      <c r="O9" s="154">
        <f t="shared" si="1"/>
        <v>9.9999999999980105E-3</v>
      </c>
      <c r="P9">
        <v>8.4332435552135419</v>
      </c>
      <c r="Q9">
        <v>14.055405925355906</v>
      </c>
      <c r="R9">
        <v>0</v>
      </c>
      <c r="S9">
        <v>0</v>
      </c>
      <c r="T9">
        <v>3.5113505194305499</v>
      </c>
      <c r="U9" s="156">
        <f t="shared" si="2"/>
        <v>26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29</v>
      </c>
      <c r="E10">
        <f>PPCL!P10</f>
        <v>0</v>
      </c>
      <c r="F10">
        <f t="shared" si="4"/>
        <v>185</v>
      </c>
      <c r="G10">
        <f t="shared" si="5"/>
        <v>29</v>
      </c>
      <c r="H10" s="154"/>
      <c r="I10">
        <f>BRPL_EOD!AI10+BRPL_EOD!AJ10</f>
        <v>9.41</v>
      </c>
      <c r="J10">
        <f>BYPL_EOD!AI10+BYPL_EOD!AJ10</f>
        <v>15.68</v>
      </c>
      <c r="K10">
        <f>MES_EOD!AI10+MES_EOD!AJ10</f>
        <v>0</v>
      </c>
      <c r="L10">
        <f>NDMC_EOD!AI10+NDMC_EOD!AJ10</f>
        <v>0</v>
      </c>
      <c r="M10">
        <f>TPDDL_EOD!AI10+TPDDL_EOD!AJ10</f>
        <v>3.92</v>
      </c>
      <c r="N10">
        <f t="shared" si="0"/>
        <v>29.009999999999998</v>
      </c>
      <c r="O10" s="154">
        <f t="shared" si="1"/>
        <v>-9.9999999999980105E-3</v>
      </c>
      <c r="P10">
        <v>9.4067562909341618</v>
      </c>
      <c r="Q10">
        <v>15.674594967252672</v>
      </c>
      <c r="R10">
        <v>0</v>
      </c>
      <c r="S10">
        <v>0</v>
      </c>
      <c r="T10">
        <v>3.9186487418131679</v>
      </c>
      <c r="U10" s="156">
        <f t="shared" si="2"/>
        <v>29.000000000000004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185</v>
      </c>
      <c r="G11">
        <f t="shared" si="5"/>
        <v>30</v>
      </c>
      <c r="H11" s="154"/>
      <c r="I11">
        <f>BRPL_EOD!AI11+BRPL_EOD!AJ11</f>
        <v>9.73</v>
      </c>
      <c r="J11">
        <f>BYPL_EOD!AI11+BYPL_EOD!AJ11</f>
        <v>16.22</v>
      </c>
      <c r="K11">
        <f>MES_EOD!AI11+MES_EOD!AJ11</f>
        <v>0</v>
      </c>
      <c r="L11">
        <f>NDMC_EOD!AI11+NDMC_EOD!AJ11</f>
        <v>0</v>
      </c>
      <c r="M11">
        <f>TPDDL_EOD!AI11+TPDDL_EOD!AJ11</f>
        <v>4.05</v>
      </c>
      <c r="N11">
        <f t="shared" si="0"/>
        <v>30</v>
      </c>
      <c r="O11" s="154">
        <f t="shared" si="1"/>
        <v>0</v>
      </c>
      <c r="P11">
        <v>9.73</v>
      </c>
      <c r="Q11">
        <v>16.22</v>
      </c>
      <c r="R11">
        <v>0</v>
      </c>
      <c r="S11">
        <v>0</v>
      </c>
      <c r="T11">
        <v>4.05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185</v>
      </c>
      <c r="G12">
        <f t="shared" si="5"/>
        <v>30</v>
      </c>
      <c r="H12" s="154"/>
      <c r="I12">
        <f>BRPL_EOD!AI12+BRPL_EOD!AJ12</f>
        <v>9.73</v>
      </c>
      <c r="J12">
        <f>BYPL_EOD!AI12+BYPL_EOD!AJ12</f>
        <v>16.22</v>
      </c>
      <c r="K12">
        <f>MES_EOD!AI12+MES_EOD!AJ12</f>
        <v>0</v>
      </c>
      <c r="L12">
        <f>NDMC_EOD!AI12+NDMC_EOD!AJ12</f>
        <v>0</v>
      </c>
      <c r="M12">
        <f>TPDDL_EOD!AI12+TPDDL_EOD!AJ12</f>
        <v>4.05</v>
      </c>
      <c r="N12">
        <f t="shared" si="0"/>
        <v>30</v>
      </c>
      <c r="O12" s="154">
        <f t="shared" si="1"/>
        <v>0</v>
      </c>
      <c r="P12">
        <v>9.73</v>
      </c>
      <c r="Q12">
        <v>16.22</v>
      </c>
      <c r="R12">
        <v>0</v>
      </c>
      <c r="S12">
        <v>0</v>
      </c>
      <c r="T12">
        <v>4.05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185</v>
      </c>
      <c r="G13">
        <f t="shared" si="5"/>
        <v>30</v>
      </c>
      <c r="H13" s="154"/>
      <c r="I13">
        <f>BRPL_EOD!AI13+BRPL_EOD!AJ13</f>
        <v>9.23</v>
      </c>
      <c r="J13">
        <f>BYPL_EOD!AI13+BYPL_EOD!AJ13</f>
        <v>15.38</v>
      </c>
      <c r="K13">
        <f>MES_EOD!AI13+MES_EOD!AJ13</f>
        <v>1.54</v>
      </c>
      <c r="L13">
        <f>NDMC_EOD!AI13+NDMC_EOD!AJ13</f>
        <v>0</v>
      </c>
      <c r="M13">
        <f>TPDDL_EOD!AI13+TPDDL_EOD!AJ13</f>
        <v>3.85</v>
      </c>
      <c r="N13">
        <f t="shared" si="0"/>
        <v>30</v>
      </c>
      <c r="O13" s="154">
        <f t="shared" si="1"/>
        <v>0</v>
      </c>
      <c r="P13">
        <v>9.23</v>
      </c>
      <c r="Q13">
        <v>15.38</v>
      </c>
      <c r="R13">
        <v>1.54</v>
      </c>
      <c r="S13">
        <v>0</v>
      </c>
      <c r="T13">
        <v>3.85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185</v>
      </c>
      <c r="G14">
        <f t="shared" si="5"/>
        <v>30</v>
      </c>
      <c r="H14" s="154"/>
      <c r="I14">
        <f>BRPL_EOD!AI14+BRPL_EOD!AJ14</f>
        <v>9.73</v>
      </c>
      <c r="J14">
        <f>BYPL_EOD!AI14+BYPL_EOD!AJ14</f>
        <v>16.22</v>
      </c>
      <c r="K14">
        <f>MES_EOD!AI14+MES_EOD!AJ14</f>
        <v>0</v>
      </c>
      <c r="L14">
        <f>NDMC_EOD!AI14+NDMC_EOD!AJ14</f>
        <v>0</v>
      </c>
      <c r="M14">
        <f>TPDDL_EOD!AI14+TPDDL_EOD!AJ14</f>
        <v>4.05</v>
      </c>
      <c r="N14">
        <f t="shared" si="0"/>
        <v>30</v>
      </c>
      <c r="O14" s="154">
        <f t="shared" si="1"/>
        <v>0</v>
      </c>
      <c r="P14">
        <v>9.73</v>
      </c>
      <c r="Q14">
        <v>16.22</v>
      </c>
      <c r="R14">
        <v>0</v>
      </c>
      <c r="S14">
        <v>0</v>
      </c>
      <c r="T14">
        <v>4.05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26</v>
      </c>
      <c r="E15">
        <f>PPCL!P15</f>
        <v>0</v>
      </c>
      <c r="F15">
        <f t="shared" si="4"/>
        <v>185</v>
      </c>
      <c r="G15">
        <f t="shared" si="5"/>
        <v>26</v>
      </c>
      <c r="H15" s="154"/>
      <c r="I15">
        <f>BRPL_EOD!AI15+BRPL_EOD!AJ15</f>
        <v>8.43</v>
      </c>
      <c r="J15">
        <f>BYPL_EOD!AI15+BYPL_EOD!AJ15</f>
        <v>14.05</v>
      </c>
      <c r="K15">
        <f>MES_EOD!AI15+MES_EOD!AJ15</f>
        <v>0</v>
      </c>
      <c r="L15">
        <f>NDMC_EOD!AI15+NDMC_EOD!AJ15</f>
        <v>0</v>
      </c>
      <c r="M15">
        <f>TPDDL_EOD!AI15+TPDDL_EOD!AJ15</f>
        <v>3.51</v>
      </c>
      <c r="N15">
        <f t="shared" si="0"/>
        <v>25.990000000000002</v>
      </c>
      <c r="O15" s="154">
        <f t="shared" si="1"/>
        <v>9.9999999999980105E-3</v>
      </c>
      <c r="P15">
        <v>8.4332435552135419</v>
      </c>
      <c r="Q15">
        <v>14.055405925355906</v>
      </c>
      <c r="R15">
        <v>0</v>
      </c>
      <c r="S15">
        <v>0</v>
      </c>
      <c r="T15">
        <v>3.5113505194305499</v>
      </c>
      <c r="U15" s="156">
        <f t="shared" si="2"/>
        <v>26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185</v>
      </c>
      <c r="G16">
        <f t="shared" si="5"/>
        <v>30</v>
      </c>
      <c r="H16" s="154"/>
      <c r="I16">
        <f>BRPL_EOD!AI16+BRPL_EOD!AJ16</f>
        <v>9.73</v>
      </c>
      <c r="J16">
        <f>BYPL_EOD!AI16+BYPL_EOD!AJ16</f>
        <v>16.22</v>
      </c>
      <c r="K16">
        <f>MES_EOD!AI16+MES_EOD!AJ16</f>
        <v>0</v>
      </c>
      <c r="L16">
        <f>NDMC_EOD!AI16+NDMC_EOD!AJ16</f>
        <v>0</v>
      </c>
      <c r="M16">
        <f>TPDDL_EOD!AI16+TPDDL_EOD!AJ16</f>
        <v>4.05</v>
      </c>
      <c r="N16">
        <f t="shared" si="0"/>
        <v>30</v>
      </c>
      <c r="O16" s="154">
        <f t="shared" si="1"/>
        <v>0</v>
      </c>
      <c r="P16">
        <v>9.73</v>
      </c>
      <c r="Q16">
        <v>16.22</v>
      </c>
      <c r="R16">
        <v>0</v>
      </c>
      <c r="S16">
        <v>0</v>
      </c>
      <c r="T16">
        <v>4.05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185</v>
      </c>
      <c r="G17">
        <f t="shared" si="5"/>
        <v>30</v>
      </c>
      <c r="H17" s="154"/>
      <c r="I17">
        <f>BRPL_EOD!AI17+BRPL_EOD!AJ17</f>
        <v>9.73</v>
      </c>
      <c r="J17">
        <f>BYPL_EOD!AI17+BYPL_EOD!AJ17</f>
        <v>16.22</v>
      </c>
      <c r="K17">
        <f>MES_EOD!AI17+MES_EOD!AJ17</f>
        <v>0</v>
      </c>
      <c r="L17">
        <f>NDMC_EOD!AI17+NDMC_EOD!AJ17</f>
        <v>0</v>
      </c>
      <c r="M17">
        <f>TPDDL_EOD!AI17+TPDDL_EOD!AJ17</f>
        <v>4.05</v>
      </c>
      <c r="N17">
        <f t="shared" si="0"/>
        <v>30</v>
      </c>
      <c r="O17" s="154">
        <f t="shared" si="1"/>
        <v>0</v>
      </c>
      <c r="P17">
        <v>9.73</v>
      </c>
      <c r="Q17">
        <v>16.22</v>
      </c>
      <c r="R17">
        <v>0</v>
      </c>
      <c r="S17">
        <v>0</v>
      </c>
      <c r="T17">
        <v>4.05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185</v>
      </c>
      <c r="G18">
        <f t="shared" si="5"/>
        <v>30</v>
      </c>
      <c r="H18" s="154"/>
      <c r="I18">
        <f>BRPL_EOD!AI18+BRPL_EOD!AJ18</f>
        <v>9.73</v>
      </c>
      <c r="J18">
        <f>BYPL_EOD!AI18+BYPL_EOD!AJ18</f>
        <v>16.22</v>
      </c>
      <c r="K18">
        <f>MES_EOD!AI18+MES_EOD!AJ18</f>
        <v>0</v>
      </c>
      <c r="L18">
        <f>NDMC_EOD!AI18+NDMC_EOD!AJ18</f>
        <v>0</v>
      </c>
      <c r="M18">
        <f>TPDDL_EOD!AI18+TPDDL_EOD!AJ18</f>
        <v>4.05</v>
      </c>
      <c r="N18">
        <f t="shared" si="0"/>
        <v>30</v>
      </c>
      <c r="O18" s="154">
        <f t="shared" si="1"/>
        <v>0</v>
      </c>
      <c r="P18">
        <v>9.73</v>
      </c>
      <c r="Q18">
        <v>16.22</v>
      </c>
      <c r="R18">
        <v>0</v>
      </c>
      <c r="S18">
        <v>0</v>
      </c>
      <c r="T18">
        <v>4.05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185</v>
      </c>
      <c r="G19">
        <f t="shared" si="5"/>
        <v>30</v>
      </c>
      <c r="H19" s="154"/>
      <c r="I19">
        <f>BRPL_EOD!AI19+BRPL_EOD!AJ19</f>
        <v>9.23</v>
      </c>
      <c r="J19">
        <f>BYPL_EOD!AI19+BYPL_EOD!AJ19</f>
        <v>15.38</v>
      </c>
      <c r="K19">
        <f>MES_EOD!AI19+MES_EOD!AJ19</f>
        <v>1.54</v>
      </c>
      <c r="L19">
        <f>NDMC_EOD!AI19+NDMC_EOD!AJ19</f>
        <v>0</v>
      </c>
      <c r="M19">
        <f>TPDDL_EOD!AI19+TPDDL_EOD!AJ19</f>
        <v>3.85</v>
      </c>
      <c r="N19">
        <f t="shared" si="0"/>
        <v>30</v>
      </c>
      <c r="O19" s="154">
        <f t="shared" si="1"/>
        <v>0</v>
      </c>
      <c r="P19">
        <v>9.23</v>
      </c>
      <c r="Q19">
        <v>15.38</v>
      </c>
      <c r="R19">
        <v>1.54</v>
      </c>
      <c r="S19">
        <v>0</v>
      </c>
      <c r="T19">
        <v>3.85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185</v>
      </c>
      <c r="G20">
        <f t="shared" si="5"/>
        <v>30</v>
      </c>
      <c r="H20" s="154"/>
      <c r="I20">
        <f>BRPL_EOD!AI20+BRPL_EOD!AJ20</f>
        <v>9.73</v>
      </c>
      <c r="J20">
        <f>BYPL_EOD!AI20+BYPL_EOD!AJ20</f>
        <v>16.22</v>
      </c>
      <c r="K20">
        <f>MES_EOD!AI20+MES_EOD!AJ20</f>
        <v>0</v>
      </c>
      <c r="L20">
        <f>NDMC_EOD!AI20+NDMC_EOD!AJ20</f>
        <v>0</v>
      </c>
      <c r="M20">
        <f>TPDDL_EOD!AI20+TPDDL_EOD!AJ20</f>
        <v>4.05</v>
      </c>
      <c r="N20">
        <f t="shared" si="0"/>
        <v>30</v>
      </c>
      <c r="O20" s="154">
        <f t="shared" si="1"/>
        <v>0</v>
      </c>
      <c r="P20">
        <v>9.73</v>
      </c>
      <c r="Q20">
        <v>16.22</v>
      </c>
      <c r="R20">
        <v>0</v>
      </c>
      <c r="S20">
        <v>0</v>
      </c>
      <c r="T20">
        <v>4.05</v>
      </c>
      <c r="U20" s="156">
        <f t="shared" si="2"/>
        <v>30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26</v>
      </c>
      <c r="E21">
        <f>PPCL!P21</f>
        <v>0</v>
      </c>
      <c r="F21">
        <f t="shared" si="4"/>
        <v>185</v>
      </c>
      <c r="G21">
        <f t="shared" si="5"/>
        <v>26</v>
      </c>
      <c r="H21" s="154"/>
      <c r="I21">
        <f>BRPL_EOD!AI21+BRPL_EOD!AJ21</f>
        <v>8.43</v>
      </c>
      <c r="J21">
        <f>BYPL_EOD!AI21+BYPL_EOD!AJ21</f>
        <v>14.05</v>
      </c>
      <c r="K21">
        <f>MES_EOD!AI21+MES_EOD!AJ21</f>
        <v>0</v>
      </c>
      <c r="L21">
        <f>NDMC_EOD!AI21+NDMC_EOD!AJ21</f>
        <v>0</v>
      </c>
      <c r="M21">
        <f>TPDDL_EOD!AI21+TPDDL_EOD!AJ21</f>
        <v>3.51</v>
      </c>
      <c r="N21">
        <f t="shared" si="0"/>
        <v>25.990000000000002</v>
      </c>
      <c r="O21" s="154">
        <f t="shared" si="1"/>
        <v>9.9999999999980105E-3</v>
      </c>
      <c r="P21">
        <v>8.4332435552135419</v>
      </c>
      <c r="Q21">
        <v>14.055405925355906</v>
      </c>
      <c r="R21">
        <v>0</v>
      </c>
      <c r="S21">
        <v>0</v>
      </c>
      <c r="T21">
        <v>3.5113505194305499</v>
      </c>
      <c r="U21" s="156">
        <f t="shared" si="2"/>
        <v>26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185</v>
      </c>
      <c r="G22">
        <f t="shared" si="5"/>
        <v>32</v>
      </c>
      <c r="H22" s="154"/>
      <c r="I22">
        <f>BRPL_EOD!AI22+BRPL_EOD!AJ22</f>
        <v>10.38</v>
      </c>
      <c r="J22">
        <f>BYPL_EOD!AI22+BYPL_EOD!AJ22</f>
        <v>17.3</v>
      </c>
      <c r="K22">
        <f>MES_EOD!AI22+MES_EOD!AJ22</f>
        <v>0</v>
      </c>
      <c r="L22">
        <f>NDMC_EOD!AI22+NDMC_EOD!AJ22</f>
        <v>0</v>
      </c>
      <c r="M22">
        <f>TPDDL_EOD!AI22+TPDDL_EOD!AJ22</f>
        <v>4.32</v>
      </c>
      <c r="N22">
        <f t="shared" si="0"/>
        <v>32</v>
      </c>
      <c r="O22" s="154">
        <f t="shared" si="1"/>
        <v>0</v>
      </c>
      <c r="P22">
        <v>10.38</v>
      </c>
      <c r="Q22">
        <v>17.3</v>
      </c>
      <c r="R22">
        <v>0</v>
      </c>
      <c r="S22">
        <v>0</v>
      </c>
      <c r="T22">
        <v>4.32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185</v>
      </c>
      <c r="G23">
        <f t="shared" si="5"/>
        <v>30</v>
      </c>
      <c r="H23" s="154"/>
      <c r="I23">
        <f>BRPL_EOD!AI23+BRPL_EOD!AJ23</f>
        <v>9.73</v>
      </c>
      <c r="J23">
        <f>BYPL_EOD!AI23+BYPL_EOD!AJ23</f>
        <v>16.22</v>
      </c>
      <c r="K23">
        <f>MES_EOD!AI23+MES_EOD!AJ23</f>
        <v>0</v>
      </c>
      <c r="L23">
        <f>NDMC_EOD!AI23+NDMC_EOD!AJ23</f>
        <v>0</v>
      </c>
      <c r="M23">
        <f>TPDDL_EOD!AI23+TPDDL_EOD!AJ23</f>
        <v>4.05</v>
      </c>
      <c r="N23">
        <f t="shared" si="0"/>
        <v>30</v>
      </c>
      <c r="O23" s="154">
        <f t="shared" si="1"/>
        <v>0</v>
      </c>
      <c r="P23">
        <v>9.73</v>
      </c>
      <c r="Q23">
        <v>16.22</v>
      </c>
      <c r="R23">
        <v>0</v>
      </c>
      <c r="S23">
        <v>0</v>
      </c>
      <c r="T23">
        <v>4.05</v>
      </c>
      <c r="U23" s="156">
        <f t="shared" si="2"/>
        <v>30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185</v>
      </c>
      <c r="G24">
        <f t="shared" si="5"/>
        <v>30</v>
      </c>
      <c r="H24" s="154"/>
      <c r="I24">
        <f>BRPL_EOD!AI24+BRPL_EOD!AJ24</f>
        <v>9.73</v>
      </c>
      <c r="J24">
        <f>BYPL_EOD!AI24+BYPL_EOD!AJ24</f>
        <v>16.22</v>
      </c>
      <c r="K24">
        <f>MES_EOD!AI24+MES_EOD!AJ24</f>
        <v>0</v>
      </c>
      <c r="L24">
        <f>NDMC_EOD!AI24+NDMC_EOD!AJ24</f>
        <v>0</v>
      </c>
      <c r="M24">
        <f>TPDDL_EOD!AI24+TPDDL_EOD!AJ24</f>
        <v>4.05</v>
      </c>
      <c r="N24">
        <f t="shared" si="0"/>
        <v>30</v>
      </c>
      <c r="O24" s="154">
        <f t="shared" si="1"/>
        <v>0</v>
      </c>
      <c r="P24">
        <v>9.73</v>
      </c>
      <c r="Q24">
        <v>16.22</v>
      </c>
      <c r="R24">
        <v>0</v>
      </c>
      <c r="S24">
        <v>0</v>
      </c>
      <c r="T24">
        <v>4.05</v>
      </c>
      <c r="U24" s="156">
        <f t="shared" si="2"/>
        <v>30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185</v>
      </c>
      <c r="G25">
        <f t="shared" si="5"/>
        <v>30</v>
      </c>
      <c r="H25" s="154"/>
      <c r="I25">
        <f>BRPL_EOD!AI25+BRPL_EOD!AJ25</f>
        <v>9</v>
      </c>
      <c r="J25">
        <f>BYPL_EOD!AI25+BYPL_EOD!AJ25</f>
        <v>15</v>
      </c>
      <c r="K25">
        <f>MES_EOD!AI25+MES_EOD!AJ25</f>
        <v>2.25</v>
      </c>
      <c r="L25">
        <f>NDMC_EOD!AI25+NDMC_EOD!AJ25</f>
        <v>0</v>
      </c>
      <c r="M25">
        <f>TPDDL_EOD!AI25+TPDDL_EOD!AJ25</f>
        <v>3.75</v>
      </c>
      <c r="N25">
        <f t="shared" si="0"/>
        <v>30</v>
      </c>
      <c r="O25" s="154">
        <f t="shared" si="1"/>
        <v>0</v>
      </c>
      <c r="P25">
        <v>9</v>
      </c>
      <c r="Q25">
        <v>15</v>
      </c>
      <c r="R25">
        <v>2.25</v>
      </c>
      <c r="S25">
        <v>0</v>
      </c>
      <c r="T25">
        <v>3.75</v>
      </c>
      <c r="U25" s="156">
        <f t="shared" si="2"/>
        <v>30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185</v>
      </c>
      <c r="G26">
        <f t="shared" si="5"/>
        <v>30</v>
      </c>
      <c r="H26" s="154"/>
      <c r="I26">
        <f>BRPL_EOD!AI26+BRPL_EOD!AJ26</f>
        <v>9.73</v>
      </c>
      <c r="J26">
        <f>BYPL_EOD!AI26+BYPL_EOD!AJ26</f>
        <v>16.22</v>
      </c>
      <c r="K26">
        <f>MES_EOD!AI26+MES_EOD!AJ26</f>
        <v>0</v>
      </c>
      <c r="L26">
        <f>NDMC_EOD!AI26+NDMC_EOD!AJ26</f>
        <v>0</v>
      </c>
      <c r="M26">
        <f>TPDDL_EOD!AI26+TPDDL_EOD!AJ26</f>
        <v>4.05</v>
      </c>
      <c r="N26">
        <f t="shared" si="0"/>
        <v>30</v>
      </c>
      <c r="O26" s="154">
        <f t="shared" si="1"/>
        <v>0</v>
      </c>
      <c r="P26">
        <v>9.73</v>
      </c>
      <c r="Q26">
        <v>16.22</v>
      </c>
      <c r="R26">
        <v>0</v>
      </c>
      <c r="S26">
        <v>0</v>
      </c>
      <c r="T26">
        <v>4.05</v>
      </c>
      <c r="U26" s="156">
        <f t="shared" si="2"/>
        <v>30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26</v>
      </c>
      <c r="E27">
        <f>PPCL!P27</f>
        <v>0</v>
      </c>
      <c r="F27">
        <f t="shared" si="4"/>
        <v>185</v>
      </c>
      <c r="G27">
        <f t="shared" si="5"/>
        <v>26</v>
      </c>
      <c r="H27" s="154"/>
      <c r="I27">
        <f>BRPL_EOD!AI27+BRPL_EOD!AJ27</f>
        <v>8.43</v>
      </c>
      <c r="J27">
        <f>BYPL_EOD!AI27+BYPL_EOD!AJ27</f>
        <v>14.05</v>
      </c>
      <c r="K27">
        <f>MES_EOD!AI27+MES_EOD!AJ27</f>
        <v>0</v>
      </c>
      <c r="L27">
        <f>NDMC_EOD!AI27+NDMC_EOD!AJ27</f>
        <v>0</v>
      </c>
      <c r="M27">
        <f>TPDDL_EOD!AI27+TPDDL_EOD!AJ27</f>
        <v>3.51</v>
      </c>
      <c r="N27">
        <f t="shared" si="0"/>
        <v>25.990000000000002</v>
      </c>
      <c r="O27" s="154">
        <f t="shared" si="1"/>
        <v>9.9999999999980105E-3</v>
      </c>
      <c r="P27">
        <v>8.4332435552135419</v>
      </c>
      <c r="Q27">
        <v>14.055405925355906</v>
      </c>
      <c r="R27">
        <v>0</v>
      </c>
      <c r="S27">
        <v>0</v>
      </c>
      <c r="T27">
        <v>3.5113505194305499</v>
      </c>
      <c r="U27" s="156">
        <f t="shared" si="2"/>
        <v>26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185</v>
      </c>
      <c r="G28">
        <f t="shared" si="5"/>
        <v>30</v>
      </c>
      <c r="H28" s="154"/>
      <c r="I28">
        <f>BRPL_EOD!AI28+BRPL_EOD!AJ28</f>
        <v>9.73</v>
      </c>
      <c r="J28">
        <f>BYPL_EOD!AI28+BYPL_EOD!AJ28</f>
        <v>16.22</v>
      </c>
      <c r="K28">
        <f>MES_EOD!AI28+MES_EOD!AJ28</f>
        <v>0</v>
      </c>
      <c r="L28">
        <f>NDMC_EOD!AI28+NDMC_EOD!AJ28</f>
        <v>0</v>
      </c>
      <c r="M28">
        <f>TPDDL_EOD!AI28+TPDDL_EOD!AJ28</f>
        <v>4.05</v>
      </c>
      <c r="N28">
        <f t="shared" si="0"/>
        <v>30</v>
      </c>
      <c r="O28" s="154">
        <f t="shared" si="1"/>
        <v>0</v>
      </c>
      <c r="P28">
        <v>9.73</v>
      </c>
      <c r="Q28">
        <v>16.22</v>
      </c>
      <c r="R28">
        <v>0</v>
      </c>
      <c r="S28">
        <v>0</v>
      </c>
      <c r="T28">
        <v>4.05</v>
      </c>
      <c r="U28" s="156">
        <f t="shared" si="2"/>
        <v>30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185</v>
      </c>
      <c r="G29">
        <f t="shared" si="5"/>
        <v>30</v>
      </c>
      <c r="H29" s="154"/>
      <c r="I29">
        <f>BRPL_EOD!AI29+BRPL_EOD!AJ29</f>
        <v>9.73</v>
      </c>
      <c r="J29">
        <f>BYPL_EOD!AI29+BYPL_EOD!AJ29</f>
        <v>16.22</v>
      </c>
      <c r="K29">
        <f>MES_EOD!AI29+MES_EOD!AJ29</f>
        <v>0</v>
      </c>
      <c r="L29">
        <f>NDMC_EOD!AI29+NDMC_EOD!AJ29</f>
        <v>0</v>
      </c>
      <c r="M29">
        <f>TPDDL_EOD!AI29+TPDDL_EOD!AJ29</f>
        <v>4.05</v>
      </c>
      <c r="N29">
        <f t="shared" si="0"/>
        <v>30</v>
      </c>
      <c r="O29" s="154">
        <f t="shared" si="1"/>
        <v>0</v>
      </c>
      <c r="P29">
        <v>9.73</v>
      </c>
      <c r="Q29">
        <v>16.22</v>
      </c>
      <c r="R29">
        <v>0</v>
      </c>
      <c r="S29">
        <v>0</v>
      </c>
      <c r="T29">
        <v>4.05</v>
      </c>
      <c r="U29" s="156">
        <f t="shared" si="2"/>
        <v>30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185</v>
      </c>
      <c r="G30">
        <f t="shared" si="5"/>
        <v>30</v>
      </c>
      <c r="H30" s="154"/>
      <c r="I30">
        <f>BRPL_EOD!AI30+BRPL_EOD!AJ30</f>
        <v>9.73</v>
      </c>
      <c r="J30">
        <f>BYPL_EOD!AI30+BYPL_EOD!AJ30</f>
        <v>16.22</v>
      </c>
      <c r="K30">
        <f>MES_EOD!AI30+MES_EOD!AJ30</f>
        <v>0</v>
      </c>
      <c r="L30">
        <f>NDMC_EOD!AI30+NDMC_EOD!AJ30</f>
        <v>0</v>
      </c>
      <c r="M30">
        <f>TPDDL_EOD!AI30+TPDDL_EOD!AJ30</f>
        <v>4.05</v>
      </c>
      <c r="N30">
        <f t="shared" si="0"/>
        <v>30</v>
      </c>
      <c r="O30" s="154">
        <f t="shared" si="1"/>
        <v>0</v>
      </c>
      <c r="P30">
        <v>9.73</v>
      </c>
      <c r="Q30">
        <v>16.22</v>
      </c>
      <c r="R30">
        <v>0</v>
      </c>
      <c r="S30">
        <v>0</v>
      </c>
      <c r="T30">
        <v>4.05</v>
      </c>
      <c r="U30" s="156">
        <f t="shared" si="2"/>
        <v>30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28</v>
      </c>
      <c r="E31">
        <f>PPCL!P31</f>
        <v>0</v>
      </c>
      <c r="F31">
        <f t="shared" si="4"/>
        <v>185</v>
      </c>
      <c r="G31">
        <f t="shared" si="5"/>
        <v>28</v>
      </c>
      <c r="H31" s="154"/>
      <c r="I31">
        <f>BRPL_EOD!AI31+BRPL_EOD!AJ31</f>
        <v>9.08</v>
      </c>
      <c r="J31">
        <f>BYPL_EOD!AI31+BYPL_EOD!AJ31</f>
        <v>15.14</v>
      </c>
      <c r="K31">
        <f>MES_EOD!AI31+MES_EOD!AJ31</f>
        <v>0</v>
      </c>
      <c r="L31">
        <f>NDMC_EOD!AI31+NDMC_EOD!AJ31</f>
        <v>0</v>
      </c>
      <c r="M31">
        <f>TPDDL_EOD!AI31+TPDDL_EOD!AJ31</f>
        <v>3.78</v>
      </c>
      <c r="N31">
        <f t="shared" si="0"/>
        <v>28</v>
      </c>
      <c r="O31" s="154">
        <f t="shared" si="1"/>
        <v>0</v>
      </c>
      <c r="P31">
        <v>9.08</v>
      </c>
      <c r="Q31">
        <v>15.14</v>
      </c>
      <c r="R31">
        <v>0</v>
      </c>
      <c r="S31">
        <v>0</v>
      </c>
      <c r="T31">
        <v>3.78</v>
      </c>
      <c r="U31" s="156">
        <f t="shared" si="2"/>
        <v>28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28</v>
      </c>
      <c r="E32">
        <f>PPCL!P32</f>
        <v>0</v>
      </c>
      <c r="F32">
        <f t="shared" si="4"/>
        <v>185</v>
      </c>
      <c r="G32">
        <f t="shared" si="5"/>
        <v>28</v>
      </c>
      <c r="H32" s="154"/>
      <c r="I32">
        <f>BRPL_EOD!AI32+BRPL_EOD!AJ32</f>
        <v>9.08</v>
      </c>
      <c r="J32">
        <f>BYPL_EOD!AI32+BYPL_EOD!AJ32</f>
        <v>15.14</v>
      </c>
      <c r="K32">
        <f>MES_EOD!AI32+MES_EOD!AJ32</f>
        <v>0</v>
      </c>
      <c r="L32">
        <f>NDMC_EOD!AI32+NDMC_EOD!AJ32</f>
        <v>0</v>
      </c>
      <c r="M32">
        <f>TPDDL_EOD!AI32+TPDDL_EOD!AJ32</f>
        <v>3.78</v>
      </c>
      <c r="N32">
        <f t="shared" si="0"/>
        <v>28</v>
      </c>
      <c r="O32" s="154">
        <f t="shared" si="1"/>
        <v>0</v>
      </c>
      <c r="P32">
        <v>9.08</v>
      </c>
      <c r="Q32">
        <v>15.14</v>
      </c>
      <c r="R32">
        <v>0</v>
      </c>
      <c r="S32">
        <v>0</v>
      </c>
      <c r="T32">
        <v>3.78</v>
      </c>
      <c r="U32" s="156">
        <f t="shared" si="2"/>
        <v>28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26</v>
      </c>
      <c r="E33">
        <f>PPCL!P33</f>
        <v>0</v>
      </c>
      <c r="F33">
        <f t="shared" si="4"/>
        <v>185</v>
      </c>
      <c r="G33">
        <f t="shared" si="5"/>
        <v>26</v>
      </c>
      <c r="H33" s="154"/>
      <c r="I33">
        <f>BRPL_EOD!AI33+BRPL_EOD!AJ33</f>
        <v>8.43</v>
      </c>
      <c r="J33">
        <f>BYPL_EOD!AI33+BYPL_EOD!AJ33</f>
        <v>14.05</v>
      </c>
      <c r="K33">
        <f>MES_EOD!AI33+MES_EOD!AJ33</f>
        <v>0</v>
      </c>
      <c r="L33">
        <f>NDMC_EOD!AI33+NDMC_EOD!AJ33</f>
        <v>0</v>
      </c>
      <c r="M33">
        <f>TPDDL_EOD!AI33+TPDDL_EOD!AJ33</f>
        <v>3.51</v>
      </c>
      <c r="N33">
        <f t="shared" si="0"/>
        <v>25.990000000000002</v>
      </c>
      <c r="O33" s="154">
        <f t="shared" si="1"/>
        <v>9.9999999999980105E-3</v>
      </c>
      <c r="P33">
        <v>8.4332435552135419</v>
      </c>
      <c r="Q33">
        <v>14.055405925355906</v>
      </c>
      <c r="R33">
        <v>0</v>
      </c>
      <c r="S33">
        <v>0</v>
      </c>
      <c r="T33">
        <v>3.5113505194305499</v>
      </c>
      <c r="U33" s="156">
        <f t="shared" si="2"/>
        <v>26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30</v>
      </c>
      <c r="E34">
        <f>PPCL!P34</f>
        <v>0</v>
      </c>
      <c r="F34">
        <f t="shared" si="4"/>
        <v>185</v>
      </c>
      <c r="G34">
        <f t="shared" si="5"/>
        <v>30</v>
      </c>
      <c r="H34" s="154"/>
      <c r="I34">
        <f>BRPL_EOD!AI34+BRPL_EOD!AJ34</f>
        <v>9.73</v>
      </c>
      <c r="J34">
        <f>BYPL_EOD!AI34+BYPL_EOD!AJ34</f>
        <v>16.22</v>
      </c>
      <c r="K34">
        <f>MES_EOD!AI34+MES_EOD!AJ34</f>
        <v>0</v>
      </c>
      <c r="L34">
        <f>NDMC_EOD!AI34+NDMC_EOD!AJ34</f>
        <v>0</v>
      </c>
      <c r="M34">
        <f>TPDDL_EOD!AI34+TPDDL_EOD!AJ34</f>
        <v>4.05</v>
      </c>
      <c r="N34">
        <f t="shared" si="0"/>
        <v>30</v>
      </c>
      <c r="O34" s="154">
        <f t="shared" si="1"/>
        <v>0</v>
      </c>
      <c r="P34">
        <v>9.73</v>
      </c>
      <c r="Q34">
        <v>16.22</v>
      </c>
      <c r="R34">
        <v>0</v>
      </c>
      <c r="S34">
        <v>0</v>
      </c>
      <c r="T34">
        <v>4.05</v>
      </c>
      <c r="U34" s="156">
        <f t="shared" si="2"/>
        <v>30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185</v>
      </c>
      <c r="G35">
        <f t="shared" si="5"/>
        <v>28</v>
      </c>
      <c r="H35" s="154"/>
      <c r="I35">
        <f>BRPL_EOD!AI35+BRPL_EOD!AJ35</f>
        <v>9.08</v>
      </c>
      <c r="J35">
        <f>BYPL_EOD!AI35+BYPL_EOD!AJ35</f>
        <v>15.14</v>
      </c>
      <c r="K35">
        <f>MES_EOD!AI35+MES_EOD!AJ35</f>
        <v>0</v>
      </c>
      <c r="L35">
        <f>NDMC_EOD!AI35+NDMC_EOD!AJ35</f>
        <v>0</v>
      </c>
      <c r="M35">
        <f>TPDDL_EOD!AI35+TPDDL_EOD!AJ35</f>
        <v>3.78</v>
      </c>
      <c r="N35">
        <f t="shared" si="0"/>
        <v>28</v>
      </c>
      <c r="O35" s="154">
        <f t="shared" si="1"/>
        <v>0</v>
      </c>
      <c r="P35">
        <v>9.08</v>
      </c>
      <c r="Q35">
        <v>15.14</v>
      </c>
      <c r="R35">
        <v>0</v>
      </c>
      <c r="S35">
        <v>0</v>
      </c>
      <c r="T35">
        <v>3.78</v>
      </c>
      <c r="U35" s="156">
        <f t="shared" si="2"/>
        <v>28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185</v>
      </c>
      <c r="G36">
        <f t="shared" si="5"/>
        <v>28</v>
      </c>
      <c r="H36" s="154"/>
      <c r="I36">
        <f>BRPL_EOD!AI36+BRPL_EOD!AJ36</f>
        <v>9.08</v>
      </c>
      <c r="J36">
        <f>BYPL_EOD!AI36+BYPL_EOD!AJ36</f>
        <v>15.14</v>
      </c>
      <c r="K36">
        <f>MES_EOD!AI36+MES_EOD!AJ36</f>
        <v>0</v>
      </c>
      <c r="L36">
        <f>NDMC_EOD!AI36+NDMC_EOD!AJ36</f>
        <v>0</v>
      </c>
      <c r="M36">
        <f>TPDDL_EOD!AI36+TPDDL_EOD!AJ36</f>
        <v>3.78</v>
      </c>
      <c r="N36">
        <f t="shared" si="0"/>
        <v>28</v>
      </c>
      <c r="O36" s="154">
        <f t="shared" si="1"/>
        <v>0</v>
      </c>
      <c r="P36">
        <v>9.08</v>
      </c>
      <c r="Q36">
        <v>15.14</v>
      </c>
      <c r="R36">
        <v>0</v>
      </c>
      <c r="S36">
        <v>0</v>
      </c>
      <c r="T36">
        <v>3.78</v>
      </c>
      <c r="U36" s="156">
        <f t="shared" si="2"/>
        <v>28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185</v>
      </c>
      <c r="G37">
        <f t="shared" si="5"/>
        <v>28</v>
      </c>
      <c r="H37" s="154"/>
      <c r="I37">
        <f>BRPL_EOD!AI37+BRPL_EOD!AJ37</f>
        <v>9.08</v>
      </c>
      <c r="J37">
        <f>BYPL_EOD!AI37+BYPL_EOD!AJ37</f>
        <v>15.14</v>
      </c>
      <c r="K37">
        <f>MES_EOD!AI37+MES_EOD!AJ37</f>
        <v>0</v>
      </c>
      <c r="L37">
        <f>NDMC_EOD!AI37+NDMC_EOD!AJ37</f>
        <v>0</v>
      </c>
      <c r="M37">
        <f>TPDDL_EOD!AI37+TPDDL_EOD!AJ37</f>
        <v>3.78</v>
      </c>
      <c r="N37">
        <f t="shared" si="0"/>
        <v>28</v>
      </c>
      <c r="O37" s="154">
        <f t="shared" si="1"/>
        <v>0</v>
      </c>
      <c r="P37">
        <v>9.08</v>
      </c>
      <c r="Q37">
        <v>15.14</v>
      </c>
      <c r="R37">
        <v>0</v>
      </c>
      <c r="S37">
        <v>0</v>
      </c>
      <c r="T37">
        <v>3.78</v>
      </c>
      <c r="U37" s="156">
        <f t="shared" si="2"/>
        <v>28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185</v>
      </c>
      <c r="G38">
        <f t="shared" si="5"/>
        <v>30</v>
      </c>
      <c r="H38" s="154"/>
      <c r="I38">
        <f>BRPL_EOD!AI38+BRPL_EOD!AJ38</f>
        <v>9.73</v>
      </c>
      <c r="J38">
        <f>BYPL_EOD!AI38+BYPL_EOD!AJ38</f>
        <v>16.22</v>
      </c>
      <c r="K38">
        <f>MES_EOD!AI38+MES_EOD!AJ38</f>
        <v>0</v>
      </c>
      <c r="L38">
        <f>NDMC_EOD!AI38+NDMC_EOD!AJ38</f>
        <v>0</v>
      </c>
      <c r="M38">
        <f>TPDDL_EOD!AI38+TPDDL_EOD!AJ38</f>
        <v>4.05</v>
      </c>
      <c r="N38">
        <f t="shared" si="0"/>
        <v>30</v>
      </c>
      <c r="O38" s="154">
        <f t="shared" si="1"/>
        <v>0</v>
      </c>
      <c r="P38">
        <v>9.73</v>
      </c>
      <c r="Q38">
        <v>16.22</v>
      </c>
      <c r="R38">
        <v>0</v>
      </c>
      <c r="S38">
        <v>0</v>
      </c>
      <c r="T38">
        <v>4.05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26</v>
      </c>
      <c r="E39">
        <f>PPCL!P39</f>
        <v>0</v>
      </c>
      <c r="F39">
        <f t="shared" si="4"/>
        <v>185</v>
      </c>
      <c r="G39">
        <f t="shared" si="5"/>
        <v>26</v>
      </c>
      <c r="H39" s="154"/>
      <c r="I39">
        <f>BRPL_EOD!AI39+BRPL_EOD!AJ39</f>
        <v>8.43</v>
      </c>
      <c r="J39">
        <f>BYPL_EOD!AI39+BYPL_EOD!AJ39</f>
        <v>14.05</v>
      </c>
      <c r="K39">
        <f>MES_EOD!AI39+MES_EOD!AJ39</f>
        <v>0</v>
      </c>
      <c r="L39">
        <f>NDMC_EOD!AI39+NDMC_EOD!AJ39</f>
        <v>0</v>
      </c>
      <c r="M39">
        <f>TPDDL_EOD!AI39+TPDDL_EOD!AJ39</f>
        <v>3.51</v>
      </c>
      <c r="N39">
        <f t="shared" si="0"/>
        <v>25.990000000000002</v>
      </c>
      <c r="O39" s="154">
        <f t="shared" si="1"/>
        <v>9.9999999999980105E-3</v>
      </c>
      <c r="P39">
        <v>8.4332435552135419</v>
      </c>
      <c r="Q39">
        <v>14.055405925355906</v>
      </c>
      <c r="R39">
        <v>0</v>
      </c>
      <c r="S39">
        <v>0</v>
      </c>
      <c r="T39">
        <v>3.5113505194305499</v>
      </c>
      <c r="U39" s="156">
        <f t="shared" si="2"/>
        <v>26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26</v>
      </c>
      <c r="E40">
        <f>PPCL!P40</f>
        <v>0</v>
      </c>
      <c r="F40">
        <f t="shared" si="4"/>
        <v>185</v>
      </c>
      <c r="G40">
        <f t="shared" si="5"/>
        <v>26</v>
      </c>
      <c r="H40" s="154"/>
      <c r="I40">
        <f>BRPL_EOD!AI40+BRPL_EOD!AJ40</f>
        <v>8.43</v>
      </c>
      <c r="J40">
        <f>BYPL_EOD!AI40+BYPL_EOD!AJ40</f>
        <v>14.05</v>
      </c>
      <c r="K40">
        <f>MES_EOD!AI40+MES_EOD!AJ40</f>
        <v>0</v>
      </c>
      <c r="L40">
        <f>NDMC_EOD!AI40+NDMC_EOD!AJ40</f>
        <v>0</v>
      </c>
      <c r="M40">
        <f>TPDDL_EOD!AI40+TPDDL_EOD!AJ40</f>
        <v>3.51</v>
      </c>
      <c r="N40">
        <f t="shared" si="0"/>
        <v>25.990000000000002</v>
      </c>
      <c r="O40" s="154">
        <f t="shared" si="1"/>
        <v>9.9999999999980105E-3</v>
      </c>
      <c r="P40">
        <v>8.4332435552135419</v>
      </c>
      <c r="Q40">
        <v>14.055405925355906</v>
      </c>
      <c r="R40">
        <v>0</v>
      </c>
      <c r="S40">
        <v>0</v>
      </c>
      <c r="T40">
        <v>3.5113505194305499</v>
      </c>
      <c r="U40" s="156">
        <f t="shared" si="2"/>
        <v>26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26</v>
      </c>
      <c r="E41">
        <f>PPCL!P41</f>
        <v>0</v>
      </c>
      <c r="F41">
        <f t="shared" si="4"/>
        <v>185</v>
      </c>
      <c r="G41">
        <f t="shared" si="5"/>
        <v>26</v>
      </c>
      <c r="H41" s="154"/>
      <c r="I41">
        <f>BRPL_EOD!AI41+BRPL_EOD!AJ41</f>
        <v>8.43</v>
      </c>
      <c r="J41">
        <f>BYPL_EOD!AI41+BYPL_EOD!AJ41</f>
        <v>14.05</v>
      </c>
      <c r="K41">
        <f>MES_EOD!AI41+MES_EOD!AJ41</f>
        <v>0</v>
      </c>
      <c r="L41">
        <f>NDMC_EOD!AI41+NDMC_EOD!AJ41</f>
        <v>0</v>
      </c>
      <c r="M41">
        <f>TPDDL_EOD!AI41+TPDDL_EOD!AJ41</f>
        <v>3.51</v>
      </c>
      <c r="N41">
        <f t="shared" si="0"/>
        <v>25.990000000000002</v>
      </c>
      <c r="O41" s="154">
        <f t="shared" si="1"/>
        <v>9.9999999999980105E-3</v>
      </c>
      <c r="P41">
        <v>8.4332435552135419</v>
      </c>
      <c r="Q41">
        <v>14.055405925355906</v>
      </c>
      <c r="R41">
        <v>0</v>
      </c>
      <c r="S41">
        <v>0</v>
      </c>
      <c r="T41">
        <v>3.5113505194305499</v>
      </c>
      <c r="U41" s="156">
        <f t="shared" si="2"/>
        <v>26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26</v>
      </c>
      <c r="E42">
        <f>PPCL!P42</f>
        <v>0</v>
      </c>
      <c r="F42">
        <f t="shared" si="4"/>
        <v>185</v>
      </c>
      <c r="G42">
        <f t="shared" si="5"/>
        <v>26</v>
      </c>
      <c r="H42" s="154"/>
      <c r="I42">
        <f>BRPL_EOD!AI42+BRPL_EOD!AJ42</f>
        <v>8.43</v>
      </c>
      <c r="J42">
        <f>BYPL_EOD!AI42+BYPL_EOD!AJ42</f>
        <v>14.05</v>
      </c>
      <c r="K42">
        <f>MES_EOD!AI42+MES_EOD!AJ42</f>
        <v>0</v>
      </c>
      <c r="L42">
        <f>NDMC_EOD!AI42+NDMC_EOD!AJ42</f>
        <v>0</v>
      </c>
      <c r="M42">
        <f>TPDDL_EOD!AI42+TPDDL_EOD!AJ42</f>
        <v>3.51</v>
      </c>
      <c r="N42">
        <f t="shared" si="0"/>
        <v>25.990000000000002</v>
      </c>
      <c r="O42" s="154">
        <f t="shared" si="1"/>
        <v>9.9999999999980105E-3</v>
      </c>
      <c r="P42">
        <v>8.4332435552135419</v>
      </c>
      <c r="Q42">
        <v>14.055405925355906</v>
      </c>
      <c r="R42">
        <v>0</v>
      </c>
      <c r="S42">
        <v>0</v>
      </c>
      <c r="T42">
        <v>3.5113505194305499</v>
      </c>
      <c r="U42" s="156">
        <f t="shared" si="2"/>
        <v>26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24</v>
      </c>
      <c r="E43">
        <f>PPCL!P43</f>
        <v>0</v>
      </c>
      <c r="F43">
        <f t="shared" si="4"/>
        <v>185</v>
      </c>
      <c r="G43">
        <f t="shared" si="5"/>
        <v>24</v>
      </c>
      <c r="H43" s="154"/>
      <c r="I43">
        <f>BRPL_EOD!AI43+BRPL_EOD!AJ43</f>
        <v>10.67</v>
      </c>
      <c r="J43">
        <f>BYPL_EOD!AI43+BYPL_EOD!AJ43</f>
        <v>8.89</v>
      </c>
      <c r="K43">
        <f>MES_EOD!AI43+MES_EOD!AJ43</f>
        <v>0</v>
      </c>
      <c r="L43">
        <f>NDMC_EOD!AI43+NDMC_EOD!AJ43</f>
        <v>0</v>
      </c>
      <c r="M43">
        <f>TPDDL_EOD!AI43+TPDDL_EOD!AJ43</f>
        <v>4.4400000000000004</v>
      </c>
      <c r="N43">
        <f t="shared" si="0"/>
        <v>24.000000000000004</v>
      </c>
      <c r="O43" s="154">
        <f t="shared" si="1"/>
        <v>0</v>
      </c>
      <c r="P43">
        <v>10.669999999999998</v>
      </c>
      <c r="Q43">
        <v>8.8899999999999988</v>
      </c>
      <c r="R43">
        <v>0</v>
      </c>
      <c r="S43">
        <v>0</v>
      </c>
      <c r="T43">
        <v>4.4399999999999995</v>
      </c>
      <c r="U43" s="156">
        <f t="shared" si="2"/>
        <v>23.999999999999993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24</v>
      </c>
      <c r="E44">
        <f>PPCL!P44</f>
        <v>0</v>
      </c>
      <c r="F44">
        <f t="shared" si="4"/>
        <v>185</v>
      </c>
      <c r="G44">
        <f t="shared" si="5"/>
        <v>24</v>
      </c>
      <c r="H44" s="154"/>
      <c r="I44">
        <f>BRPL_EOD!AI44+BRPL_EOD!AJ44</f>
        <v>10.67</v>
      </c>
      <c r="J44">
        <f>BYPL_EOD!AI44+BYPL_EOD!AJ44</f>
        <v>8.89</v>
      </c>
      <c r="K44">
        <f>MES_EOD!AI44+MES_EOD!AJ44</f>
        <v>0</v>
      </c>
      <c r="L44">
        <f>NDMC_EOD!AI44+NDMC_EOD!AJ44</f>
        <v>0</v>
      </c>
      <c r="M44">
        <f>TPDDL_EOD!AI44+TPDDL_EOD!AJ44</f>
        <v>4.4400000000000004</v>
      </c>
      <c r="N44">
        <f t="shared" si="0"/>
        <v>24.000000000000004</v>
      </c>
      <c r="O44" s="154">
        <f t="shared" si="1"/>
        <v>0</v>
      </c>
      <c r="P44">
        <v>10.669999999999998</v>
      </c>
      <c r="Q44">
        <v>8.8899999999999988</v>
      </c>
      <c r="R44">
        <v>0</v>
      </c>
      <c r="S44">
        <v>0</v>
      </c>
      <c r="T44">
        <v>4.4399999999999995</v>
      </c>
      <c r="U44" s="156">
        <f t="shared" si="2"/>
        <v>23.999999999999993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12</v>
      </c>
      <c r="J45">
        <f>BYPL_EOD!AI45+BYPL_EOD!AJ45</f>
        <v>10</v>
      </c>
      <c r="K45">
        <f>MES_EOD!AI45+MES_EOD!AJ45</f>
        <v>0.17</v>
      </c>
      <c r="L45">
        <f>NDMC_EOD!AI45+NDMC_EOD!AJ45</f>
        <v>0.83</v>
      </c>
      <c r="M45">
        <f>TPDDL_EOD!AI45+TPDDL_EOD!AJ45</f>
        <v>5</v>
      </c>
      <c r="N45">
        <f t="shared" si="0"/>
        <v>28</v>
      </c>
      <c r="O45" s="154">
        <f t="shared" si="1"/>
        <v>0</v>
      </c>
      <c r="P45">
        <v>12</v>
      </c>
      <c r="Q45">
        <v>10</v>
      </c>
      <c r="R45">
        <v>0.17</v>
      </c>
      <c r="S45">
        <v>0.83</v>
      </c>
      <c r="T45">
        <v>5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24</v>
      </c>
      <c r="E46">
        <f>PPCL!P46</f>
        <v>0</v>
      </c>
      <c r="F46">
        <f t="shared" si="4"/>
        <v>185</v>
      </c>
      <c r="G46">
        <f t="shared" si="5"/>
        <v>24</v>
      </c>
      <c r="H46" s="154"/>
      <c r="I46">
        <f>BRPL_EOD!AI46+BRPL_EOD!AJ46</f>
        <v>10.67</v>
      </c>
      <c r="J46">
        <f>BYPL_EOD!AI46+BYPL_EOD!AJ46</f>
        <v>8.89</v>
      </c>
      <c r="K46">
        <f>MES_EOD!AI46+MES_EOD!AJ46</f>
        <v>0</v>
      </c>
      <c r="L46">
        <f>NDMC_EOD!AI46+NDMC_EOD!AJ46</f>
        <v>0</v>
      </c>
      <c r="M46">
        <f>TPDDL_EOD!AI46+TPDDL_EOD!AJ46</f>
        <v>4.4400000000000004</v>
      </c>
      <c r="N46">
        <f t="shared" si="0"/>
        <v>24.000000000000004</v>
      </c>
      <c r="O46" s="154">
        <f t="shared" si="1"/>
        <v>0</v>
      </c>
      <c r="P46">
        <v>10.669999999999998</v>
      </c>
      <c r="Q46">
        <v>8.8899999999999988</v>
      </c>
      <c r="R46">
        <v>0</v>
      </c>
      <c r="S46">
        <v>0</v>
      </c>
      <c r="T46">
        <v>4.4399999999999995</v>
      </c>
      <c r="U46" s="156">
        <f t="shared" si="2"/>
        <v>23.999999999999993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24</v>
      </c>
      <c r="E47">
        <f>PPCL!P47</f>
        <v>0</v>
      </c>
      <c r="F47">
        <f t="shared" si="4"/>
        <v>185</v>
      </c>
      <c r="G47">
        <f t="shared" si="5"/>
        <v>24</v>
      </c>
      <c r="H47" s="154"/>
      <c r="I47">
        <f>BRPL_EOD!AI47+BRPL_EOD!AJ47</f>
        <v>10.67</v>
      </c>
      <c r="J47">
        <f>BYPL_EOD!AI47+BYPL_EOD!AJ47</f>
        <v>8.89</v>
      </c>
      <c r="K47">
        <f>MES_EOD!AI47+MES_EOD!AJ47</f>
        <v>0</v>
      </c>
      <c r="L47">
        <f>NDMC_EOD!AI47+NDMC_EOD!AJ47</f>
        <v>0</v>
      </c>
      <c r="M47">
        <f>TPDDL_EOD!AI47+TPDDL_EOD!AJ47</f>
        <v>4.4400000000000004</v>
      </c>
      <c r="N47">
        <f t="shared" si="0"/>
        <v>24.000000000000004</v>
      </c>
      <c r="O47" s="154">
        <f t="shared" si="1"/>
        <v>0</v>
      </c>
      <c r="P47">
        <v>10.669999999999998</v>
      </c>
      <c r="Q47">
        <v>8.8899999999999988</v>
      </c>
      <c r="R47">
        <v>0</v>
      </c>
      <c r="S47">
        <v>0</v>
      </c>
      <c r="T47">
        <v>4.4399999999999995</v>
      </c>
      <c r="U47" s="156">
        <f t="shared" si="2"/>
        <v>23.999999999999993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24</v>
      </c>
      <c r="E48">
        <f>PPCL!P48</f>
        <v>0</v>
      </c>
      <c r="F48">
        <f t="shared" si="4"/>
        <v>185</v>
      </c>
      <c r="G48">
        <f t="shared" si="5"/>
        <v>24</v>
      </c>
      <c r="H48" s="154"/>
      <c r="I48">
        <f>BRPL_EOD!AI48+BRPL_EOD!AJ48</f>
        <v>10.67</v>
      </c>
      <c r="J48">
        <f>BYPL_EOD!AI48+BYPL_EOD!AJ48</f>
        <v>8.89</v>
      </c>
      <c r="K48">
        <f>MES_EOD!AI48+MES_EOD!AJ48</f>
        <v>0</v>
      </c>
      <c r="L48">
        <f>NDMC_EOD!AI48+NDMC_EOD!AJ48</f>
        <v>0</v>
      </c>
      <c r="M48">
        <f>TPDDL_EOD!AI48+TPDDL_EOD!AJ48</f>
        <v>4.4400000000000004</v>
      </c>
      <c r="N48">
        <f t="shared" si="0"/>
        <v>24.000000000000004</v>
      </c>
      <c r="O48" s="154">
        <f t="shared" si="1"/>
        <v>0</v>
      </c>
      <c r="P48">
        <v>10.669999999999998</v>
      </c>
      <c r="Q48">
        <v>8.8899999999999988</v>
      </c>
      <c r="R48">
        <v>0</v>
      </c>
      <c r="S48">
        <v>0</v>
      </c>
      <c r="T48">
        <v>4.4399999999999995</v>
      </c>
      <c r="U48" s="156">
        <f t="shared" si="2"/>
        <v>23.999999999999993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24</v>
      </c>
      <c r="E49">
        <f>PPCL!P49</f>
        <v>0</v>
      </c>
      <c r="F49">
        <f t="shared" si="4"/>
        <v>185</v>
      </c>
      <c r="G49">
        <f t="shared" si="5"/>
        <v>24</v>
      </c>
      <c r="H49" s="154"/>
      <c r="I49">
        <f>BRPL_EOD!AI49+BRPL_EOD!AJ49</f>
        <v>6.86</v>
      </c>
      <c r="J49">
        <f>BYPL_EOD!AI49+BYPL_EOD!AJ49</f>
        <v>14.29</v>
      </c>
      <c r="K49">
        <f>MES_EOD!AI49+MES_EOD!AJ49</f>
        <v>0</v>
      </c>
      <c r="L49">
        <f>NDMC_EOD!AI49+NDMC_EOD!AJ49</f>
        <v>0</v>
      </c>
      <c r="M49">
        <f>TPDDL_EOD!AI49+TPDDL_EOD!AJ49</f>
        <v>2.86</v>
      </c>
      <c r="N49">
        <f t="shared" si="0"/>
        <v>24.009999999999998</v>
      </c>
      <c r="O49" s="154">
        <f t="shared" si="1"/>
        <v>-9.9999999999980105E-3</v>
      </c>
      <c r="P49">
        <v>6.8571428571428577</v>
      </c>
      <c r="Q49">
        <v>14.284048313202833</v>
      </c>
      <c r="R49">
        <v>0</v>
      </c>
      <c r="S49">
        <v>0</v>
      </c>
      <c r="T49">
        <v>2.8588088296543108</v>
      </c>
      <c r="U49" s="156">
        <f t="shared" si="2"/>
        <v>24.000000000000004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24</v>
      </c>
      <c r="E50">
        <f>PPCL!P50</f>
        <v>0</v>
      </c>
      <c r="F50">
        <f t="shared" si="4"/>
        <v>185</v>
      </c>
      <c r="G50">
        <f t="shared" si="5"/>
        <v>24</v>
      </c>
      <c r="H50" s="154"/>
      <c r="I50">
        <f>BRPL_EOD!AI50+BRPL_EOD!AJ50</f>
        <v>6.86</v>
      </c>
      <c r="J50">
        <f>BYPL_EOD!AI50+BYPL_EOD!AJ50</f>
        <v>14.29</v>
      </c>
      <c r="K50">
        <f>MES_EOD!AI50+MES_EOD!AJ50</f>
        <v>0</v>
      </c>
      <c r="L50">
        <f>NDMC_EOD!AI50+NDMC_EOD!AJ50</f>
        <v>0</v>
      </c>
      <c r="M50">
        <f>TPDDL_EOD!AI50+TPDDL_EOD!AJ50</f>
        <v>2.86</v>
      </c>
      <c r="N50">
        <f t="shared" si="0"/>
        <v>24.009999999999998</v>
      </c>
      <c r="O50" s="154">
        <f t="shared" si="1"/>
        <v>-9.9999999999980105E-3</v>
      </c>
      <c r="P50">
        <v>6.8571428571428577</v>
      </c>
      <c r="Q50">
        <v>14.284048313202833</v>
      </c>
      <c r="R50">
        <v>0</v>
      </c>
      <c r="S50">
        <v>0</v>
      </c>
      <c r="T50">
        <v>2.8588088296543108</v>
      </c>
      <c r="U50" s="156">
        <f t="shared" si="2"/>
        <v>24.000000000000004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18</v>
      </c>
      <c r="E51">
        <f>PPCL!P51</f>
        <v>0</v>
      </c>
      <c r="F51">
        <f t="shared" si="4"/>
        <v>185</v>
      </c>
      <c r="G51">
        <f t="shared" si="5"/>
        <v>18</v>
      </c>
      <c r="H51" s="154"/>
      <c r="I51">
        <f>BRPL_EOD!AI51+BRPL_EOD!AJ51</f>
        <v>5.14</v>
      </c>
      <c r="J51">
        <f>BYPL_EOD!AI51+BYPL_EOD!AJ51</f>
        <v>10.71</v>
      </c>
      <c r="K51">
        <f>MES_EOD!AI51+MES_EOD!AJ51</f>
        <v>0</v>
      </c>
      <c r="L51">
        <f>NDMC_EOD!AI51+NDMC_EOD!AJ51</f>
        <v>0</v>
      </c>
      <c r="M51">
        <f>TPDDL_EOD!AI51+TPDDL_EOD!AJ51</f>
        <v>2.14</v>
      </c>
      <c r="N51">
        <f t="shared" si="0"/>
        <v>17.990000000000002</v>
      </c>
      <c r="O51" s="154">
        <f t="shared" si="1"/>
        <v>9.9999999999980105E-3</v>
      </c>
      <c r="P51">
        <v>5.1428571428571423</v>
      </c>
      <c r="Q51">
        <v>10.715953307392995</v>
      </c>
      <c r="R51">
        <v>0</v>
      </c>
      <c r="S51">
        <v>0</v>
      </c>
      <c r="T51">
        <v>2.141189549749861</v>
      </c>
      <c r="U51" s="156">
        <f t="shared" si="2"/>
        <v>18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20</v>
      </c>
      <c r="E52">
        <f>PPCL!P52</f>
        <v>0</v>
      </c>
      <c r="F52">
        <f t="shared" si="4"/>
        <v>185</v>
      </c>
      <c r="G52">
        <f t="shared" si="5"/>
        <v>20</v>
      </c>
      <c r="H52" s="154"/>
      <c r="I52">
        <f>BRPL_EOD!AI52+BRPL_EOD!AJ52</f>
        <v>5.71</v>
      </c>
      <c r="J52">
        <f>BYPL_EOD!AI52+BYPL_EOD!AJ52</f>
        <v>11.9</v>
      </c>
      <c r="K52">
        <f>MES_EOD!AI52+MES_EOD!AJ52</f>
        <v>0</v>
      </c>
      <c r="L52">
        <f>NDMC_EOD!AI52+NDMC_EOD!AJ52</f>
        <v>0</v>
      </c>
      <c r="M52">
        <f>TPDDL_EOD!AI52+TPDDL_EOD!AJ52</f>
        <v>2.38</v>
      </c>
      <c r="N52">
        <f t="shared" si="0"/>
        <v>19.989999999999998</v>
      </c>
      <c r="O52" s="154">
        <f t="shared" si="1"/>
        <v>1.0000000000001563E-2</v>
      </c>
      <c r="P52">
        <v>5.7128564282141072</v>
      </c>
      <c r="Q52">
        <v>11.905952976488246</v>
      </c>
      <c r="R52">
        <v>0</v>
      </c>
      <c r="S52">
        <v>0</v>
      </c>
      <c r="T52">
        <v>2.3811905952976491</v>
      </c>
      <c r="U52" s="156">
        <f t="shared" si="2"/>
        <v>20.000000000000004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20</v>
      </c>
      <c r="E53">
        <f>PPCL!P53</f>
        <v>0</v>
      </c>
      <c r="F53">
        <f t="shared" si="4"/>
        <v>185</v>
      </c>
      <c r="G53">
        <f t="shared" si="5"/>
        <v>20</v>
      </c>
      <c r="H53" s="154"/>
      <c r="I53">
        <f>BRPL_EOD!AI53+BRPL_EOD!AJ53</f>
        <v>5.71</v>
      </c>
      <c r="J53">
        <f>BYPL_EOD!AI53+BYPL_EOD!AJ53</f>
        <v>11.9</v>
      </c>
      <c r="K53">
        <f>MES_EOD!AI53+MES_EOD!AJ53</f>
        <v>0</v>
      </c>
      <c r="L53">
        <f>NDMC_EOD!AI53+NDMC_EOD!AJ53</f>
        <v>0</v>
      </c>
      <c r="M53">
        <f>TPDDL_EOD!AI53+TPDDL_EOD!AJ53</f>
        <v>2.38</v>
      </c>
      <c r="N53">
        <f t="shared" si="0"/>
        <v>19.989999999999998</v>
      </c>
      <c r="O53" s="154">
        <f t="shared" si="1"/>
        <v>1.0000000000001563E-2</v>
      </c>
      <c r="P53">
        <v>5.7128564282141072</v>
      </c>
      <c r="Q53">
        <v>11.905952976488246</v>
      </c>
      <c r="R53">
        <v>0</v>
      </c>
      <c r="S53">
        <v>0</v>
      </c>
      <c r="T53">
        <v>2.3811905952976491</v>
      </c>
      <c r="U53" s="156">
        <f t="shared" si="2"/>
        <v>20.000000000000004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20</v>
      </c>
      <c r="E54">
        <f>PPCL!P54</f>
        <v>0</v>
      </c>
      <c r="F54">
        <f t="shared" si="4"/>
        <v>185</v>
      </c>
      <c r="G54">
        <f t="shared" si="5"/>
        <v>20</v>
      </c>
      <c r="H54" s="154"/>
      <c r="I54">
        <f>BRPL_EOD!AI54+BRPL_EOD!AJ54</f>
        <v>5.71</v>
      </c>
      <c r="J54">
        <f>BYPL_EOD!AI54+BYPL_EOD!AJ54</f>
        <v>11.9</v>
      </c>
      <c r="K54">
        <f>MES_EOD!AI54+MES_EOD!AJ54</f>
        <v>0</v>
      </c>
      <c r="L54">
        <f>NDMC_EOD!AI54+NDMC_EOD!AJ54</f>
        <v>0</v>
      </c>
      <c r="M54">
        <f>TPDDL_EOD!AI54+TPDDL_EOD!AJ54</f>
        <v>2.38</v>
      </c>
      <c r="N54">
        <f t="shared" si="0"/>
        <v>19.989999999999998</v>
      </c>
      <c r="O54" s="154">
        <f t="shared" si="1"/>
        <v>1.0000000000001563E-2</v>
      </c>
      <c r="P54">
        <v>5.7128564282141072</v>
      </c>
      <c r="Q54">
        <v>11.905952976488246</v>
      </c>
      <c r="R54">
        <v>0</v>
      </c>
      <c r="S54">
        <v>0</v>
      </c>
      <c r="T54">
        <v>2.3811905952976491</v>
      </c>
      <c r="U54" s="156">
        <f t="shared" si="2"/>
        <v>20.000000000000004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20</v>
      </c>
      <c r="E55">
        <f>PPCL!P55</f>
        <v>0</v>
      </c>
      <c r="F55">
        <f t="shared" si="4"/>
        <v>185</v>
      </c>
      <c r="G55">
        <f t="shared" si="5"/>
        <v>20</v>
      </c>
      <c r="H55" s="154"/>
      <c r="I55">
        <f>BRPL_EOD!AI55+BRPL_EOD!AJ55</f>
        <v>5.71</v>
      </c>
      <c r="J55">
        <f>BYPL_EOD!AI55+BYPL_EOD!AJ55</f>
        <v>11.9</v>
      </c>
      <c r="K55">
        <f>MES_EOD!AI55+MES_EOD!AJ55</f>
        <v>0</v>
      </c>
      <c r="L55">
        <f>NDMC_EOD!AI55+NDMC_EOD!AJ55</f>
        <v>0</v>
      </c>
      <c r="M55">
        <f>TPDDL_EOD!AI55+TPDDL_EOD!AJ55</f>
        <v>2.38</v>
      </c>
      <c r="N55">
        <f t="shared" si="0"/>
        <v>19.989999999999998</v>
      </c>
      <c r="O55" s="154">
        <f t="shared" si="1"/>
        <v>1.0000000000001563E-2</v>
      </c>
      <c r="P55">
        <v>5.7128564282141072</v>
      </c>
      <c r="Q55">
        <v>11.905952976488246</v>
      </c>
      <c r="R55">
        <v>0</v>
      </c>
      <c r="S55">
        <v>0</v>
      </c>
      <c r="T55">
        <v>2.3811905952976491</v>
      </c>
      <c r="U55" s="156">
        <f t="shared" si="2"/>
        <v>20.000000000000004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20</v>
      </c>
      <c r="E56">
        <f>PPCL!P56</f>
        <v>0</v>
      </c>
      <c r="F56">
        <f t="shared" si="4"/>
        <v>185</v>
      </c>
      <c r="G56">
        <f t="shared" si="5"/>
        <v>20</v>
      </c>
      <c r="H56" s="154"/>
      <c r="I56">
        <f>BRPL_EOD!AI56+BRPL_EOD!AJ56</f>
        <v>5.71</v>
      </c>
      <c r="J56">
        <f>BYPL_EOD!AI56+BYPL_EOD!AJ56</f>
        <v>11.9</v>
      </c>
      <c r="K56">
        <f>MES_EOD!AI56+MES_EOD!AJ56</f>
        <v>0</v>
      </c>
      <c r="L56">
        <f>NDMC_EOD!AI56+NDMC_EOD!AJ56</f>
        <v>0</v>
      </c>
      <c r="M56">
        <f>TPDDL_EOD!AI56+TPDDL_EOD!AJ56</f>
        <v>2.38</v>
      </c>
      <c r="N56">
        <f t="shared" si="0"/>
        <v>19.989999999999998</v>
      </c>
      <c r="O56" s="154">
        <f t="shared" si="1"/>
        <v>1.0000000000001563E-2</v>
      </c>
      <c r="P56">
        <v>5.7128564282141072</v>
      </c>
      <c r="Q56">
        <v>11.905952976488246</v>
      </c>
      <c r="R56">
        <v>0</v>
      </c>
      <c r="S56">
        <v>0</v>
      </c>
      <c r="T56">
        <v>2.3811905952976491</v>
      </c>
      <c r="U56" s="156">
        <f t="shared" si="2"/>
        <v>20.000000000000004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18</v>
      </c>
      <c r="E57">
        <f>PPCL!P57</f>
        <v>0</v>
      </c>
      <c r="F57">
        <f t="shared" si="4"/>
        <v>185</v>
      </c>
      <c r="G57">
        <f t="shared" si="5"/>
        <v>18</v>
      </c>
      <c r="H57" s="154"/>
      <c r="I57">
        <f>BRPL_EOD!AI57+BRPL_EOD!AJ57</f>
        <v>5.14</v>
      </c>
      <c r="J57">
        <f>BYPL_EOD!AI57+BYPL_EOD!AJ57</f>
        <v>10.71</v>
      </c>
      <c r="K57">
        <f>MES_EOD!AI57+MES_EOD!AJ57</f>
        <v>0</v>
      </c>
      <c r="L57">
        <f>NDMC_EOD!AI57+NDMC_EOD!AJ57</f>
        <v>0</v>
      </c>
      <c r="M57">
        <f>TPDDL_EOD!AI57+TPDDL_EOD!AJ57</f>
        <v>2.14</v>
      </c>
      <c r="N57">
        <f t="shared" si="0"/>
        <v>17.990000000000002</v>
      </c>
      <c r="O57" s="154">
        <f t="shared" si="1"/>
        <v>9.9999999999980105E-3</v>
      </c>
      <c r="P57">
        <v>5.1428571428571423</v>
      </c>
      <c r="Q57">
        <v>10.715953307392995</v>
      </c>
      <c r="R57">
        <v>0</v>
      </c>
      <c r="S57">
        <v>0</v>
      </c>
      <c r="T57">
        <v>2.141189549749861</v>
      </c>
      <c r="U57" s="156">
        <f t="shared" si="2"/>
        <v>18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20</v>
      </c>
      <c r="E58">
        <f>PPCL!P58</f>
        <v>0</v>
      </c>
      <c r="F58">
        <f t="shared" si="4"/>
        <v>185</v>
      </c>
      <c r="G58">
        <f t="shared" si="5"/>
        <v>20</v>
      </c>
      <c r="H58" s="154"/>
      <c r="I58">
        <f>BRPL_EOD!AI58+BRPL_EOD!AJ58</f>
        <v>5.71</v>
      </c>
      <c r="J58">
        <f>BYPL_EOD!AI58+BYPL_EOD!AJ58</f>
        <v>11.9</v>
      </c>
      <c r="K58">
        <f>MES_EOD!AI58+MES_EOD!AJ58</f>
        <v>0</v>
      </c>
      <c r="L58">
        <f>NDMC_EOD!AI58+NDMC_EOD!AJ58</f>
        <v>0</v>
      </c>
      <c r="M58">
        <f>TPDDL_EOD!AI58+TPDDL_EOD!AJ58</f>
        <v>2.38</v>
      </c>
      <c r="N58">
        <f t="shared" si="0"/>
        <v>19.989999999999998</v>
      </c>
      <c r="O58" s="154">
        <f t="shared" si="1"/>
        <v>1.0000000000001563E-2</v>
      </c>
      <c r="P58">
        <v>5.7128564282141072</v>
      </c>
      <c r="Q58">
        <v>11.905952976488246</v>
      </c>
      <c r="R58">
        <v>0</v>
      </c>
      <c r="S58">
        <v>0</v>
      </c>
      <c r="T58">
        <v>2.3811905952976491</v>
      </c>
      <c r="U58" s="156">
        <f t="shared" si="2"/>
        <v>20.000000000000004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18</v>
      </c>
      <c r="E59">
        <f>PPCL!P59</f>
        <v>0</v>
      </c>
      <c r="F59">
        <f t="shared" si="4"/>
        <v>185</v>
      </c>
      <c r="G59">
        <f t="shared" si="5"/>
        <v>18</v>
      </c>
      <c r="H59" s="154"/>
      <c r="I59">
        <f>BRPL_EOD!AI59+BRPL_EOD!AJ59</f>
        <v>5.14</v>
      </c>
      <c r="J59">
        <f>BYPL_EOD!AI59+BYPL_EOD!AJ59</f>
        <v>10.71</v>
      </c>
      <c r="K59">
        <f>MES_EOD!AI59+MES_EOD!AJ59</f>
        <v>0</v>
      </c>
      <c r="L59">
        <f>NDMC_EOD!AI59+NDMC_EOD!AJ59</f>
        <v>0</v>
      </c>
      <c r="M59">
        <f>TPDDL_EOD!AI59+TPDDL_EOD!AJ59</f>
        <v>2.14</v>
      </c>
      <c r="N59">
        <f t="shared" si="0"/>
        <v>17.990000000000002</v>
      </c>
      <c r="O59" s="154">
        <f t="shared" si="1"/>
        <v>9.9999999999980105E-3</v>
      </c>
      <c r="P59">
        <v>5.1428571428571423</v>
      </c>
      <c r="Q59">
        <v>10.715953307392995</v>
      </c>
      <c r="R59">
        <v>0</v>
      </c>
      <c r="S59">
        <v>0</v>
      </c>
      <c r="T59">
        <v>2.141189549749861</v>
      </c>
      <c r="U59" s="156">
        <f t="shared" si="2"/>
        <v>18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18</v>
      </c>
      <c r="E60">
        <f>PPCL!P60</f>
        <v>0</v>
      </c>
      <c r="F60">
        <f t="shared" si="4"/>
        <v>185</v>
      </c>
      <c r="G60">
        <f t="shared" si="5"/>
        <v>18</v>
      </c>
      <c r="H60" s="154"/>
      <c r="I60">
        <f>BRPL_EOD!AI60+BRPL_EOD!AJ60</f>
        <v>5.14</v>
      </c>
      <c r="J60">
        <f>BYPL_EOD!AI60+BYPL_EOD!AJ60</f>
        <v>10.71</v>
      </c>
      <c r="K60">
        <f>MES_EOD!AI60+MES_EOD!AJ60</f>
        <v>0</v>
      </c>
      <c r="L60">
        <f>NDMC_EOD!AI60+NDMC_EOD!AJ60</f>
        <v>0</v>
      </c>
      <c r="M60">
        <f>TPDDL_EOD!AI60+TPDDL_EOD!AJ60</f>
        <v>2.14</v>
      </c>
      <c r="N60">
        <f t="shared" si="0"/>
        <v>17.990000000000002</v>
      </c>
      <c r="O60" s="154">
        <f t="shared" si="1"/>
        <v>9.9999999999980105E-3</v>
      </c>
      <c r="P60">
        <v>5.1428571428571423</v>
      </c>
      <c r="Q60">
        <v>10.715953307392995</v>
      </c>
      <c r="R60">
        <v>0</v>
      </c>
      <c r="S60">
        <v>0</v>
      </c>
      <c r="T60">
        <v>2.141189549749861</v>
      </c>
      <c r="U60" s="156">
        <f t="shared" si="2"/>
        <v>18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18</v>
      </c>
      <c r="E61">
        <f>PPCL!P61</f>
        <v>0</v>
      </c>
      <c r="F61">
        <f t="shared" si="4"/>
        <v>185</v>
      </c>
      <c r="G61">
        <f t="shared" si="5"/>
        <v>18</v>
      </c>
      <c r="H61" s="154"/>
      <c r="I61">
        <f>BRPL_EOD!AI61+BRPL_EOD!AJ61</f>
        <v>5.14</v>
      </c>
      <c r="J61">
        <f>BYPL_EOD!AI61+BYPL_EOD!AJ61</f>
        <v>10.71</v>
      </c>
      <c r="K61">
        <f>MES_EOD!AI61+MES_EOD!AJ61</f>
        <v>0</v>
      </c>
      <c r="L61">
        <f>NDMC_EOD!AI61+NDMC_EOD!AJ61</f>
        <v>0</v>
      </c>
      <c r="M61">
        <f>TPDDL_EOD!AI61+TPDDL_EOD!AJ61</f>
        <v>2.14</v>
      </c>
      <c r="N61">
        <f t="shared" si="0"/>
        <v>17.990000000000002</v>
      </c>
      <c r="O61" s="154">
        <f t="shared" si="1"/>
        <v>9.9999999999980105E-3</v>
      </c>
      <c r="P61">
        <v>5.1428571428571423</v>
      </c>
      <c r="Q61">
        <v>10.715953307392995</v>
      </c>
      <c r="R61">
        <v>0</v>
      </c>
      <c r="S61">
        <v>0</v>
      </c>
      <c r="T61">
        <v>2.141189549749861</v>
      </c>
      <c r="U61" s="156">
        <f t="shared" si="2"/>
        <v>18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18</v>
      </c>
      <c r="E62">
        <f>PPCL!P62</f>
        <v>0</v>
      </c>
      <c r="F62">
        <f t="shared" si="4"/>
        <v>185</v>
      </c>
      <c r="G62">
        <f t="shared" si="5"/>
        <v>18</v>
      </c>
      <c r="H62" s="154"/>
      <c r="I62">
        <f>BRPL_EOD!AI62+BRPL_EOD!AJ62</f>
        <v>5.14</v>
      </c>
      <c r="J62">
        <f>BYPL_EOD!AI62+BYPL_EOD!AJ62</f>
        <v>10.71</v>
      </c>
      <c r="K62">
        <f>MES_EOD!AI62+MES_EOD!AJ62</f>
        <v>0</v>
      </c>
      <c r="L62">
        <f>NDMC_EOD!AI62+NDMC_EOD!AJ62</f>
        <v>0</v>
      </c>
      <c r="M62">
        <f>TPDDL_EOD!AI62+TPDDL_EOD!AJ62</f>
        <v>2.14</v>
      </c>
      <c r="N62">
        <f t="shared" si="0"/>
        <v>17.990000000000002</v>
      </c>
      <c r="O62" s="154">
        <f t="shared" si="1"/>
        <v>9.9999999999980105E-3</v>
      </c>
      <c r="P62">
        <v>5.1428571428571423</v>
      </c>
      <c r="Q62">
        <v>10.715953307392995</v>
      </c>
      <c r="R62">
        <v>0</v>
      </c>
      <c r="S62">
        <v>0</v>
      </c>
      <c r="T62">
        <v>2.141189549749861</v>
      </c>
      <c r="U62" s="156">
        <f t="shared" si="2"/>
        <v>18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14</v>
      </c>
      <c r="E63">
        <f>PPCL!P63</f>
        <v>0</v>
      </c>
      <c r="F63">
        <f t="shared" si="4"/>
        <v>185</v>
      </c>
      <c r="G63">
        <f t="shared" si="5"/>
        <v>14</v>
      </c>
      <c r="H63" s="154"/>
      <c r="I63">
        <f>BRPL_EOD!AI63+BRPL_EOD!AJ63</f>
        <v>4</v>
      </c>
      <c r="J63">
        <f>BYPL_EOD!AI63+BYPL_EOD!AJ63</f>
        <v>8.33</v>
      </c>
      <c r="K63">
        <f>MES_EOD!AI63+MES_EOD!AJ63</f>
        <v>0</v>
      </c>
      <c r="L63">
        <f>NDMC_EOD!AI63+NDMC_EOD!AJ63</f>
        <v>0</v>
      </c>
      <c r="M63">
        <f>TPDDL_EOD!AI63+TPDDL_EOD!AJ63</f>
        <v>1.67</v>
      </c>
      <c r="N63">
        <f t="shared" si="0"/>
        <v>14</v>
      </c>
      <c r="O63" s="154">
        <f t="shared" si="1"/>
        <v>0</v>
      </c>
      <c r="P63">
        <v>4</v>
      </c>
      <c r="Q63">
        <v>8.33</v>
      </c>
      <c r="R63">
        <v>0</v>
      </c>
      <c r="S63">
        <v>0</v>
      </c>
      <c r="T63">
        <v>1.67</v>
      </c>
      <c r="U63" s="156">
        <f t="shared" si="2"/>
        <v>14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18</v>
      </c>
      <c r="E64">
        <f>PPCL!P64</f>
        <v>0</v>
      </c>
      <c r="F64">
        <f t="shared" si="4"/>
        <v>185</v>
      </c>
      <c r="G64">
        <f t="shared" si="5"/>
        <v>18</v>
      </c>
      <c r="H64" s="154"/>
      <c r="I64">
        <f>BRPL_EOD!AI64+BRPL_EOD!AJ64</f>
        <v>5.14</v>
      </c>
      <c r="J64">
        <f>BYPL_EOD!AI64+BYPL_EOD!AJ64</f>
        <v>10.71</v>
      </c>
      <c r="K64">
        <f>MES_EOD!AI64+MES_EOD!AJ64</f>
        <v>0</v>
      </c>
      <c r="L64">
        <f>NDMC_EOD!AI64+NDMC_EOD!AJ64</f>
        <v>0</v>
      </c>
      <c r="M64">
        <f>TPDDL_EOD!AI64+TPDDL_EOD!AJ64</f>
        <v>2.14</v>
      </c>
      <c r="N64">
        <f t="shared" si="0"/>
        <v>17.990000000000002</v>
      </c>
      <c r="O64" s="154">
        <f t="shared" si="1"/>
        <v>9.9999999999980105E-3</v>
      </c>
      <c r="P64">
        <v>5.1428571428571423</v>
      </c>
      <c r="Q64">
        <v>10.715953307392995</v>
      </c>
      <c r="R64">
        <v>0</v>
      </c>
      <c r="S64">
        <v>0</v>
      </c>
      <c r="T64">
        <v>2.141189549749861</v>
      </c>
      <c r="U64" s="156">
        <f t="shared" si="2"/>
        <v>18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18</v>
      </c>
      <c r="E65">
        <f>PPCL!P65</f>
        <v>0</v>
      </c>
      <c r="F65">
        <f t="shared" si="4"/>
        <v>185</v>
      </c>
      <c r="G65">
        <f t="shared" si="5"/>
        <v>18</v>
      </c>
      <c r="H65" s="154"/>
      <c r="I65">
        <f>BRPL_EOD!AI65+BRPL_EOD!AJ65</f>
        <v>5.14</v>
      </c>
      <c r="J65">
        <f>BYPL_EOD!AI65+BYPL_EOD!AJ65</f>
        <v>10.71</v>
      </c>
      <c r="K65">
        <f>MES_EOD!AI65+MES_EOD!AJ65</f>
        <v>0</v>
      </c>
      <c r="L65">
        <f>NDMC_EOD!AI65+NDMC_EOD!AJ65</f>
        <v>0</v>
      </c>
      <c r="M65">
        <f>TPDDL_EOD!AI65+TPDDL_EOD!AJ65</f>
        <v>2.14</v>
      </c>
      <c r="N65">
        <f t="shared" si="0"/>
        <v>17.990000000000002</v>
      </c>
      <c r="O65" s="154">
        <f t="shared" si="1"/>
        <v>9.9999999999980105E-3</v>
      </c>
      <c r="P65">
        <v>5.1428571428571423</v>
      </c>
      <c r="Q65">
        <v>10.715953307392995</v>
      </c>
      <c r="R65">
        <v>0</v>
      </c>
      <c r="S65">
        <v>0</v>
      </c>
      <c r="T65">
        <v>2.141189549749861</v>
      </c>
      <c r="U65" s="156">
        <f t="shared" si="2"/>
        <v>18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18</v>
      </c>
      <c r="E66">
        <f>PPCL!P66</f>
        <v>0</v>
      </c>
      <c r="F66">
        <f t="shared" si="4"/>
        <v>185</v>
      </c>
      <c r="G66">
        <f t="shared" si="5"/>
        <v>18</v>
      </c>
      <c r="H66" s="154"/>
      <c r="I66">
        <f>BRPL_EOD!AI66+BRPL_EOD!AJ66</f>
        <v>5.14</v>
      </c>
      <c r="J66">
        <f>BYPL_EOD!AI66+BYPL_EOD!AJ66</f>
        <v>10.71</v>
      </c>
      <c r="K66">
        <f>MES_EOD!AI66+MES_EOD!AJ66</f>
        <v>0</v>
      </c>
      <c r="L66">
        <f>NDMC_EOD!AI66+NDMC_EOD!AJ66</f>
        <v>0</v>
      </c>
      <c r="M66">
        <f>TPDDL_EOD!AI66+TPDDL_EOD!AJ66</f>
        <v>2.14</v>
      </c>
      <c r="N66">
        <f t="shared" si="0"/>
        <v>17.990000000000002</v>
      </c>
      <c r="O66" s="154">
        <f t="shared" si="1"/>
        <v>9.9999999999980105E-3</v>
      </c>
      <c r="P66">
        <v>5.1428571428571423</v>
      </c>
      <c r="Q66">
        <v>10.715953307392995</v>
      </c>
      <c r="R66">
        <v>0</v>
      </c>
      <c r="S66">
        <v>0</v>
      </c>
      <c r="T66">
        <v>2.141189549749861</v>
      </c>
      <c r="U66" s="156">
        <f t="shared" si="2"/>
        <v>18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18</v>
      </c>
      <c r="E67">
        <f>PPCL!P67</f>
        <v>0</v>
      </c>
      <c r="F67">
        <f t="shared" si="4"/>
        <v>185</v>
      </c>
      <c r="G67">
        <f t="shared" si="5"/>
        <v>18</v>
      </c>
      <c r="H67" s="154"/>
      <c r="I67">
        <f>BRPL_EOD!AI67+BRPL_EOD!AJ67</f>
        <v>4.0599999999999996</v>
      </c>
      <c r="J67">
        <f>BYPL_EOD!AI67+BYPL_EOD!AJ67</f>
        <v>8.4600000000000009</v>
      </c>
      <c r="K67">
        <f>MES_EOD!AI67+MES_EOD!AJ67</f>
        <v>3.79</v>
      </c>
      <c r="L67">
        <f>NDMC_EOD!AI67+NDMC_EOD!AJ67</f>
        <v>0</v>
      </c>
      <c r="M67">
        <f>TPDDL_EOD!AI67+TPDDL_EOD!AJ67</f>
        <v>1.69</v>
      </c>
      <c r="N67">
        <f t="shared" ref="N67:N98" si="6">SUM(I67:M67)</f>
        <v>18</v>
      </c>
      <c r="O67" s="154">
        <f t="shared" ref="O67:O98" si="7">G67-N67</f>
        <v>0</v>
      </c>
      <c r="P67">
        <v>4.0599999999999996</v>
      </c>
      <c r="Q67">
        <v>8.4600000000000009</v>
      </c>
      <c r="R67">
        <v>3.79</v>
      </c>
      <c r="S67">
        <v>0</v>
      </c>
      <c r="T67">
        <v>1.69</v>
      </c>
      <c r="U67" s="156">
        <f t="shared" ref="U67:U98" si="8">SUM(P67:T67)</f>
        <v>18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18</v>
      </c>
      <c r="E68">
        <f>PPCL!P68</f>
        <v>0</v>
      </c>
      <c r="F68">
        <f t="shared" ref="F68:F98" si="10">B68+C68</f>
        <v>185</v>
      </c>
      <c r="G68">
        <f t="shared" ref="G68:G98" si="11">D68+E68</f>
        <v>18</v>
      </c>
      <c r="H68" s="154"/>
      <c r="I68">
        <f>BRPL_EOD!AI68+BRPL_EOD!AJ68</f>
        <v>5.14</v>
      </c>
      <c r="J68">
        <f>BYPL_EOD!AI68+BYPL_EOD!AJ68</f>
        <v>10.71</v>
      </c>
      <c r="K68">
        <f>MES_EOD!AI68+MES_EOD!AJ68</f>
        <v>0</v>
      </c>
      <c r="L68">
        <f>NDMC_EOD!AI68+NDMC_EOD!AJ68</f>
        <v>0</v>
      </c>
      <c r="M68">
        <f>TPDDL_EOD!AI68+TPDDL_EOD!AJ68</f>
        <v>2.14</v>
      </c>
      <c r="N68">
        <f t="shared" si="6"/>
        <v>17.990000000000002</v>
      </c>
      <c r="O68" s="154">
        <f t="shared" si="7"/>
        <v>9.9999999999980105E-3</v>
      </c>
      <c r="P68">
        <v>5.1428571428571423</v>
      </c>
      <c r="Q68">
        <v>10.715953307392995</v>
      </c>
      <c r="R68">
        <v>0</v>
      </c>
      <c r="S68">
        <v>0</v>
      </c>
      <c r="T68">
        <v>2.141189549749861</v>
      </c>
      <c r="U68" s="156">
        <f t="shared" si="8"/>
        <v>18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14</v>
      </c>
      <c r="E69">
        <f>PPCL!P69</f>
        <v>0</v>
      </c>
      <c r="F69">
        <f t="shared" si="10"/>
        <v>185</v>
      </c>
      <c r="G69">
        <f t="shared" si="11"/>
        <v>14</v>
      </c>
      <c r="H69" s="154"/>
      <c r="I69">
        <f>BRPL_EOD!AI69+BRPL_EOD!AJ69</f>
        <v>4</v>
      </c>
      <c r="J69">
        <f>BYPL_EOD!AI69+BYPL_EOD!AJ69</f>
        <v>8.33</v>
      </c>
      <c r="K69">
        <f>MES_EOD!AI69+MES_EOD!AJ69</f>
        <v>0</v>
      </c>
      <c r="L69">
        <f>NDMC_EOD!AI69+NDMC_EOD!AJ69</f>
        <v>0</v>
      </c>
      <c r="M69">
        <f>TPDDL_EOD!AI69+TPDDL_EOD!AJ69</f>
        <v>1.67</v>
      </c>
      <c r="N69">
        <f t="shared" si="6"/>
        <v>14</v>
      </c>
      <c r="O69" s="154">
        <f t="shared" si="7"/>
        <v>0</v>
      </c>
      <c r="P69">
        <v>4</v>
      </c>
      <c r="Q69">
        <v>8.33</v>
      </c>
      <c r="R69">
        <v>0</v>
      </c>
      <c r="S69">
        <v>0</v>
      </c>
      <c r="T69">
        <v>1.67</v>
      </c>
      <c r="U69" s="156">
        <f t="shared" si="8"/>
        <v>14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18</v>
      </c>
      <c r="E70">
        <f>PPCL!P70</f>
        <v>0</v>
      </c>
      <c r="F70">
        <f t="shared" si="10"/>
        <v>185</v>
      </c>
      <c r="G70">
        <f t="shared" si="11"/>
        <v>18</v>
      </c>
      <c r="H70" s="154"/>
      <c r="I70">
        <f>BRPL_EOD!AI70+BRPL_EOD!AJ70</f>
        <v>5.14</v>
      </c>
      <c r="J70">
        <f>BYPL_EOD!AI70+BYPL_EOD!AJ70</f>
        <v>10.71</v>
      </c>
      <c r="K70">
        <f>MES_EOD!AI70+MES_EOD!AJ70</f>
        <v>0</v>
      </c>
      <c r="L70">
        <f>NDMC_EOD!AI70+NDMC_EOD!AJ70</f>
        <v>0</v>
      </c>
      <c r="M70">
        <f>TPDDL_EOD!AI70+TPDDL_EOD!AJ70</f>
        <v>2.14</v>
      </c>
      <c r="N70">
        <f t="shared" si="6"/>
        <v>17.990000000000002</v>
      </c>
      <c r="O70" s="154">
        <f t="shared" si="7"/>
        <v>9.9999999999980105E-3</v>
      </c>
      <c r="P70">
        <v>5.1428571428571423</v>
      </c>
      <c r="Q70">
        <v>10.715953307392995</v>
      </c>
      <c r="R70">
        <v>0</v>
      </c>
      <c r="S70">
        <v>0</v>
      </c>
      <c r="T70">
        <v>2.141189549749861</v>
      </c>
      <c r="U70" s="156">
        <f t="shared" si="8"/>
        <v>18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18</v>
      </c>
      <c r="E71">
        <f>PPCL!P71</f>
        <v>0</v>
      </c>
      <c r="F71">
        <f t="shared" si="10"/>
        <v>185</v>
      </c>
      <c r="G71">
        <f t="shared" si="11"/>
        <v>18</v>
      </c>
      <c r="H71" s="154"/>
      <c r="I71">
        <f>BRPL_EOD!AI71+BRPL_EOD!AJ71</f>
        <v>5.14</v>
      </c>
      <c r="J71">
        <f>BYPL_EOD!AI71+BYPL_EOD!AJ71</f>
        <v>10.71</v>
      </c>
      <c r="K71">
        <f>MES_EOD!AI71+MES_EOD!AJ71</f>
        <v>0</v>
      </c>
      <c r="L71">
        <f>NDMC_EOD!AI71+NDMC_EOD!AJ71</f>
        <v>0</v>
      </c>
      <c r="M71">
        <f>TPDDL_EOD!AI71+TPDDL_EOD!AJ71</f>
        <v>2.14</v>
      </c>
      <c r="N71">
        <f t="shared" si="6"/>
        <v>17.990000000000002</v>
      </c>
      <c r="O71" s="154">
        <f t="shared" si="7"/>
        <v>9.9999999999980105E-3</v>
      </c>
      <c r="P71">
        <v>5.1428571428571423</v>
      </c>
      <c r="Q71">
        <v>10.715953307392995</v>
      </c>
      <c r="R71">
        <v>0</v>
      </c>
      <c r="S71">
        <v>0</v>
      </c>
      <c r="T71">
        <v>2.141189549749861</v>
      </c>
      <c r="U71" s="156">
        <f t="shared" si="8"/>
        <v>18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18</v>
      </c>
      <c r="E72">
        <f>PPCL!P72</f>
        <v>0</v>
      </c>
      <c r="F72">
        <f t="shared" si="10"/>
        <v>185</v>
      </c>
      <c r="G72">
        <f t="shared" si="11"/>
        <v>18</v>
      </c>
      <c r="H72" s="154"/>
      <c r="I72">
        <f>BRPL_EOD!AI72+BRPL_EOD!AJ72</f>
        <v>5.14</v>
      </c>
      <c r="J72">
        <f>BYPL_EOD!AI72+BYPL_EOD!AJ72</f>
        <v>10.71</v>
      </c>
      <c r="K72">
        <f>MES_EOD!AI72+MES_EOD!AJ72</f>
        <v>0</v>
      </c>
      <c r="L72">
        <f>NDMC_EOD!AI72+NDMC_EOD!AJ72</f>
        <v>0</v>
      </c>
      <c r="M72">
        <f>TPDDL_EOD!AI72+TPDDL_EOD!AJ72</f>
        <v>2.14</v>
      </c>
      <c r="N72">
        <f t="shared" si="6"/>
        <v>17.990000000000002</v>
      </c>
      <c r="O72" s="154">
        <f t="shared" si="7"/>
        <v>9.9999999999980105E-3</v>
      </c>
      <c r="P72">
        <v>5.1428571428571423</v>
      </c>
      <c r="Q72">
        <v>10.715953307392995</v>
      </c>
      <c r="R72">
        <v>0</v>
      </c>
      <c r="S72">
        <v>0</v>
      </c>
      <c r="T72">
        <v>2.141189549749861</v>
      </c>
      <c r="U72" s="156">
        <f t="shared" si="8"/>
        <v>18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18</v>
      </c>
      <c r="E73">
        <f>PPCL!P73</f>
        <v>0</v>
      </c>
      <c r="F73">
        <f t="shared" si="10"/>
        <v>185</v>
      </c>
      <c r="G73">
        <f t="shared" si="11"/>
        <v>18</v>
      </c>
      <c r="H73" s="154"/>
      <c r="I73">
        <f>BRPL_EOD!AI73+BRPL_EOD!AJ73</f>
        <v>4.24</v>
      </c>
      <c r="J73">
        <f>BYPL_EOD!AI73+BYPL_EOD!AJ73</f>
        <v>8.82</v>
      </c>
      <c r="K73">
        <f>MES_EOD!AI73+MES_EOD!AJ73</f>
        <v>3.18</v>
      </c>
      <c r="L73">
        <f>NDMC_EOD!AI73+NDMC_EOD!AJ73</f>
        <v>0</v>
      </c>
      <c r="M73">
        <f>TPDDL_EOD!AI73+TPDDL_EOD!AJ73</f>
        <v>1.76</v>
      </c>
      <c r="N73">
        <f t="shared" si="6"/>
        <v>18.000000000000004</v>
      </c>
      <c r="O73" s="154">
        <f t="shared" si="7"/>
        <v>0</v>
      </c>
      <c r="P73">
        <v>4.2399999999999993</v>
      </c>
      <c r="Q73">
        <v>8.8199999999999985</v>
      </c>
      <c r="R73">
        <v>3.1799999999999997</v>
      </c>
      <c r="S73">
        <v>0</v>
      </c>
      <c r="T73">
        <v>1.7599999999999996</v>
      </c>
      <c r="U73" s="156">
        <f t="shared" si="8"/>
        <v>17.999999999999996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18</v>
      </c>
      <c r="E74">
        <f>PPCL!P74</f>
        <v>0</v>
      </c>
      <c r="F74">
        <f t="shared" si="10"/>
        <v>185</v>
      </c>
      <c r="G74">
        <f t="shared" si="11"/>
        <v>18</v>
      </c>
      <c r="H74" s="154"/>
      <c r="I74">
        <f>BRPL_EOD!AI74+BRPL_EOD!AJ74</f>
        <v>5.14</v>
      </c>
      <c r="J74">
        <f>BYPL_EOD!AI74+BYPL_EOD!AJ74</f>
        <v>10.71</v>
      </c>
      <c r="K74">
        <f>MES_EOD!AI74+MES_EOD!AJ74</f>
        <v>0</v>
      </c>
      <c r="L74">
        <f>NDMC_EOD!AI74+NDMC_EOD!AJ74</f>
        <v>0</v>
      </c>
      <c r="M74">
        <f>TPDDL_EOD!AI74+TPDDL_EOD!AJ74</f>
        <v>2.14</v>
      </c>
      <c r="N74">
        <f t="shared" si="6"/>
        <v>17.990000000000002</v>
      </c>
      <c r="O74" s="154">
        <f t="shared" si="7"/>
        <v>9.9999999999980105E-3</v>
      </c>
      <c r="P74">
        <v>5.1428571428571423</v>
      </c>
      <c r="Q74">
        <v>10.715953307392995</v>
      </c>
      <c r="R74">
        <v>0</v>
      </c>
      <c r="S74">
        <v>0</v>
      </c>
      <c r="T74">
        <v>2.141189549749861</v>
      </c>
      <c r="U74" s="156">
        <f t="shared" si="8"/>
        <v>18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15</v>
      </c>
      <c r="E75">
        <f>PPCL!P75</f>
        <v>0</v>
      </c>
      <c r="F75">
        <f t="shared" si="10"/>
        <v>185</v>
      </c>
      <c r="G75">
        <f t="shared" si="11"/>
        <v>15</v>
      </c>
      <c r="H75" s="154"/>
      <c r="I75">
        <f>BRPL_EOD!AI75+BRPL_EOD!AJ75</f>
        <v>4.29</v>
      </c>
      <c r="J75">
        <f>BYPL_EOD!AI75+BYPL_EOD!AJ75</f>
        <v>8.93</v>
      </c>
      <c r="K75">
        <f>MES_EOD!AI75+MES_EOD!AJ75</f>
        <v>0</v>
      </c>
      <c r="L75">
        <f>NDMC_EOD!AI75+NDMC_EOD!AJ75</f>
        <v>0</v>
      </c>
      <c r="M75">
        <f>TPDDL_EOD!AI75+TPDDL_EOD!AJ75</f>
        <v>1.79</v>
      </c>
      <c r="N75">
        <f t="shared" si="6"/>
        <v>15.009999999999998</v>
      </c>
      <c r="O75" s="154">
        <f t="shared" si="7"/>
        <v>-9.9999999999980105E-3</v>
      </c>
      <c r="P75">
        <v>4.2871419053964033</v>
      </c>
      <c r="Q75">
        <v>8.9240506329113938</v>
      </c>
      <c r="R75">
        <v>0</v>
      </c>
      <c r="S75">
        <v>0</v>
      </c>
      <c r="T75">
        <v>1.7888074616922054</v>
      </c>
      <c r="U75" s="156">
        <f t="shared" si="8"/>
        <v>15.000000000000002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23</v>
      </c>
      <c r="E76">
        <f>PPCL!P76</f>
        <v>0</v>
      </c>
      <c r="F76">
        <f t="shared" si="10"/>
        <v>185</v>
      </c>
      <c r="G76">
        <f t="shared" si="11"/>
        <v>23</v>
      </c>
      <c r="H76" s="154"/>
      <c r="I76">
        <f>BRPL_EOD!AI76+BRPL_EOD!AJ76</f>
        <v>6.57</v>
      </c>
      <c r="J76">
        <f>BYPL_EOD!AI76+BYPL_EOD!AJ76</f>
        <v>13.69</v>
      </c>
      <c r="K76">
        <f>MES_EOD!AI76+MES_EOD!AJ76</f>
        <v>0</v>
      </c>
      <c r="L76">
        <f>NDMC_EOD!AI76+NDMC_EOD!AJ76</f>
        <v>0</v>
      </c>
      <c r="M76">
        <f>TPDDL_EOD!AI76+TPDDL_EOD!AJ76</f>
        <v>2.74</v>
      </c>
      <c r="N76">
        <f t="shared" si="6"/>
        <v>23</v>
      </c>
      <c r="O76" s="154">
        <f t="shared" si="7"/>
        <v>0</v>
      </c>
      <c r="P76">
        <v>6.57</v>
      </c>
      <c r="Q76">
        <v>13.69</v>
      </c>
      <c r="R76">
        <v>0</v>
      </c>
      <c r="S76">
        <v>0</v>
      </c>
      <c r="T76">
        <v>2.74</v>
      </c>
      <c r="U76" s="156">
        <f t="shared" si="8"/>
        <v>23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23</v>
      </c>
      <c r="E77">
        <f>PPCL!P77</f>
        <v>0</v>
      </c>
      <c r="F77">
        <f t="shared" si="10"/>
        <v>185</v>
      </c>
      <c r="G77">
        <f t="shared" si="11"/>
        <v>23</v>
      </c>
      <c r="H77" s="154"/>
      <c r="I77">
        <f>BRPL_EOD!AI77+BRPL_EOD!AJ77</f>
        <v>6.57</v>
      </c>
      <c r="J77">
        <f>BYPL_EOD!AI77+BYPL_EOD!AJ77</f>
        <v>13.69</v>
      </c>
      <c r="K77">
        <f>MES_EOD!AI77+MES_EOD!AJ77</f>
        <v>0</v>
      </c>
      <c r="L77">
        <f>NDMC_EOD!AI77+NDMC_EOD!AJ77</f>
        <v>0</v>
      </c>
      <c r="M77">
        <f>TPDDL_EOD!AI77+TPDDL_EOD!AJ77</f>
        <v>2.74</v>
      </c>
      <c r="N77">
        <f t="shared" si="6"/>
        <v>23</v>
      </c>
      <c r="O77" s="154">
        <f t="shared" si="7"/>
        <v>0</v>
      </c>
      <c r="P77">
        <v>6.57</v>
      </c>
      <c r="Q77">
        <v>13.69</v>
      </c>
      <c r="R77">
        <v>0</v>
      </c>
      <c r="S77">
        <v>0</v>
      </c>
      <c r="T77">
        <v>2.74</v>
      </c>
      <c r="U77" s="156">
        <f t="shared" si="8"/>
        <v>23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23</v>
      </c>
      <c r="E78">
        <f>PPCL!P78</f>
        <v>0</v>
      </c>
      <c r="F78">
        <f t="shared" si="10"/>
        <v>185</v>
      </c>
      <c r="G78">
        <f t="shared" si="11"/>
        <v>23</v>
      </c>
      <c r="H78" s="154"/>
      <c r="I78">
        <f>BRPL_EOD!AI78+BRPL_EOD!AJ78</f>
        <v>6.57</v>
      </c>
      <c r="J78">
        <f>BYPL_EOD!AI78+BYPL_EOD!AJ78</f>
        <v>13.69</v>
      </c>
      <c r="K78">
        <f>MES_EOD!AI78+MES_EOD!AJ78</f>
        <v>0</v>
      </c>
      <c r="L78">
        <f>NDMC_EOD!AI78+NDMC_EOD!AJ78</f>
        <v>0</v>
      </c>
      <c r="M78">
        <f>TPDDL_EOD!AI78+TPDDL_EOD!AJ78</f>
        <v>2.74</v>
      </c>
      <c r="N78">
        <f t="shared" si="6"/>
        <v>23</v>
      </c>
      <c r="O78" s="154">
        <f t="shared" si="7"/>
        <v>0</v>
      </c>
      <c r="P78">
        <v>6.57</v>
      </c>
      <c r="Q78">
        <v>13.69</v>
      </c>
      <c r="R78">
        <v>0</v>
      </c>
      <c r="S78">
        <v>0</v>
      </c>
      <c r="T78">
        <v>2.74</v>
      </c>
      <c r="U78" s="156">
        <f t="shared" si="8"/>
        <v>23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23</v>
      </c>
      <c r="E79">
        <f>PPCL!P79</f>
        <v>0</v>
      </c>
      <c r="F79">
        <f t="shared" si="10"/>
        <v>185</v>
      </c>
      <c r="G79">
        <f t="shared" si="11"/>
        <v>23</v>
      </c>
      <c r="H79" s="154"/>
      <c r="I79">
        <f>BRPL_EOD!AI79+BRPL_EOD!AJ79</f>
        <v>5.52</v>
      </c>
      <c r="J79">
        <f>BYPL_EOD!AI79+BYPL_EOD!AJ79</f>
        <v>11.5</v>
      </c>
      <c r="K79">
        <f>MES_EOD!AI79+MES_EOD!AJ79</f>
        <v>3.68</v>
      </c>
      <c r="L79">
        <f>NDMC_EOD!AI79+NDMC_EOD!AJ79</f>
        <v>0</v>
      </c>
      <c r="M79">
        <f>TPDDL_EOD!AI79+TPDDL_EOD!AJ79</f>
        <v>2.2999999999999998</v>
      </c>
      <c r="N79">
        <f t="shared" si="6"/>
        <v>23</v>
      </c>
      <c r="O79" s="154">
        <f t="shared" si="7"/>
        <v>0</v>
      </c>
      <c r="P79">
        <v>5.52</v>
      </c>
      <c r="Q79">
        <v>11.5</v>
      </c>
      <c r="R79">
        <v>3.68</v>
      </c>
      <c r="S79">
        <v>0</v>
      </c>
      <c r="T79">
        <v>2.2999999999999998</v>
      </c>
      <c r="U79" s="156">
        <f t="shared" si="8"/>
        <v>23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23</v>
      </c>
      <c r="E80">
        <f>PPCL!P80</f>
        <v>0</v>
      </c>
      <c r="F80">
        <f t="shared" si="10"/>
        <v>185</v>
      </c>
      <c r="G80">
        <f t="shared" si="11"/>
        <v>23</v>
      </c>
      <c r="H80" s="154"/>
      <c r="I80">
        <f>BRPL_EOD!AI80+BRPL_EOD!AJ80</f>
        <v>6.57</v>
      </c>
      <c r="J80">
        <f>BYPL_EOD!AI80+BYPL_EOD!AJ80</f>
        <v>13.69</v>
      </c>
      <c r="K80">
        <f>MES_EOD!AI80+MES_EOD!AJ80</f>
        <v>0</v>
      </c>
      <c r="L80">
        <f>NDMC_EOD!AI80+NDMC_EOD!AJ80</f>
        <v>0</v>
      </c>
      <c r="M80">
        <f>TPDDL_EOD!AI80+TPDDL_EOD!AJ80</f>
        <v>2.74</v>
      </c>
      <c r="N80">
        <f t="shared" si="6"/>
        <v>23</v>
      </c>
      <c r="O80" s="154">
        <f t="shared" si="7"/>
        <v>0</v>
      </c>
      <c r="P80">
        <v>6.57</v>
      </c>
      <c r="Q80">
        <v>13.69</v>
      </c>
      <c r="R80">
        <v>0</v>
      </c>
      <c r="S80">
        <v>0</v>
      </c>
      <c r="T80">
        <v>2.74</v>
      </c>
      <c r="U80" s="156">
        <f t="shared" si="8"/>
        <v>23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25</v>
      </c>
      <c r="E81">
        <f>PPCL!P81</f>
        <v>0</v>
      </c>
      <c r="F81">
        <f t="shared" si="10"/>
        <v>185</v>
      </c>
      <c r="G81">
        <f t="shared" si="11"/>
        <v>25</v>
      </c>
      <c r="H81" s="154"/>
      <c r="I81">
        <f>BRPL_EOD!AI81+BRPL_EOD!AJ81</f>
        <v>7.14</v>
      </c>
      <c r="J81">
        <f>BYPL_EOD!AI81+BYPL_EOD!AJ81</f>
        <v>14.88</v>
      </c>
      <c r="K81">
        <f>MES_EOD!AI81+MES_EOD!AJ81</f>
        <v>0</v>
      </c>
      <c r="L81">
        <f>NDMC_EOD!AI81+NDMC_EOD!AJ81</f>
        <v>0</v>
      </c>
      <c r="M81">
        <f>TPDDL_EOD!AI81+TPDDL_EOD!AJ81</f>
        <v>2.98</v>
      </c>
      <c r="N81">
        <f t="shared" si="6"/>
        <v>25</v>
      </c>
      <c r="O81" s="154">
        <f t="shared" si="7"/>
        <v>0</v>
      </c>
      <c r="P81">
        <v>7.14</v>
      </c>
      <c r="Q81">
        <v>14.88</v>
      </c>
      <c r="R81">
        <v>0</v>
      </c>
      <c r="S81">
        <v>0</v>
      </c>
      <c r="T81">
        <v>2.98</v>
      </c>
      <c r="U81" s="156">
        <f t="shared" si="8"/>
        <v>25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23</v>
      </c>
      <c r="E82">
        <f>PPCL!P82</f>
        <v>0</v>
      </c>
      <c r="F82">
        <f t="shared" si="10"/>
        <v>185</v>
      </c>
      <c r="G82">
        <f t="shared" si="11"/>
        <v>23</v>
      </c>
      <c r="H82" s="154"/>
      <c r="I82">
        <f>BRPL_EOD!AI82+BRPL_EOD!AJ82</f>
        <v>6.57</v>
      </c>
      <c r="J82">
        <f>BYPL_EOD!AI82+BYPL_EOD!AJ82</f>
        <v>13.69</v>
      </c>
      <c r="K82">
        <f>MES_EOD!AI82+MES_EOD!AJ82</f>
        <v>0</v>
      </c>
      <c r="L82">
        <f>NDMC_EOD!AI82+NDMC_EOD!AJ82</f>
        <v>0</v>
      </c>
      <c r="M82">
        <f>TPDDL_EOD!AI82+TPDDL_EOD!AJ82</f>
        <v>2.74</v>
      </c>
      <c r="N82">
        <f t="shared" si="6"/>
        <v>23</v>
      </c>
      <c r="O82" s="154">
        <f t="shared" si="7"/>
        <v>0</v>
      </c>
      <c r="P82">
        <v>6.57</v>
      </c>
      <c r="Q82">
        <v>13.69</v>
      </c>
      <c r="R82">
        <v>0</v>
      </c>
      <c r="S82">
        <v>0</v>
      </c>
      <c r="T82">
        <v>2.74</v>
      </c>
      <c r="U82" s="156">
        <f t="shared" si="8"/>
        <v>23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23</v>
      </c>
      <c r="E83">
        <f>PPCL!P83</f>
        <v>0</v>
      </c>
      <c r="F83">
        <f t="shared" si="10"/>
        <v>185</v>
      </c>
      <c r="G83">
        <f t="shared" si="11"/>
        <v>23</v>
      </c>
      <c r="H83" s="154"/>
      <c r="I83">
        <f>BRPL_EOD!AI83+BRPL_EOD!AJ83</f>
        <v>6.57</v>
      </c>
      <c r="J83">
        <f>BYPL_EOD!AI83+BYPL_EOD!AJ83</f>
        <v>13.69</v>
      </c>
      <c r="K83">
        <f>MES_EOD!AI83+MES_EOD!AJ83</f>
        <v>0</v>
      </c>
      <c r="L83">
        <f>NDMC_EOD!AI83+NDMC_EOD!AJ83</f>
        <v>0</v>
      </c>
      <c r="M83">
        <f>TPDDL_EOD!AI83+TPDDL_EOD!AJ83</f>
        <v>2.74</v>
      </c>
      <c r="N83">
        <f t="shared" si="6"/>
        <v>23</v>
      </c>
      <c r="O83" s="154">
        <f t="shared" si="7"/>
        <v>0</v>
      </c>
      <c r="P83">
        <v>6.57</v>
      </c>
      <c r="Q83">
        <v>13.69</v>
      </c>
      <c r="R83">
        <v>0</v>
      </c>
      <c r="S83">
        <v>0</v>
      </c>
      <c r="T83">
        <v>2.74</v>
      </c>
      <c r="U83" s="156">
        <f t="shared" si="8"/>
        <v>23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23</v>
      </c>
      <c r="E84">
        <f>PPCL!P84</f>
        <v>0</v>
      </c>
      <c r="F84">
        <f t="shared" si="10"/>
        <v>185</v>
      </c>
      <c r="G84">
        <f t="shared" si="11"/>
        <v>23</v>
      </c>
      <c r="H84" s="154"/>
      <c r="I84">
        <f>BRPL_EOD!AI84+BRPL_EOD!AJ84</f>
        <v>6.57</v>
      </c>
      <c r="J84">
        <f>BYPL_EOD!AI84+BYPL_EOD!AJ84</f>
        <v>13.69</v>
      </c>
      <c r="K84">
        <f>MES_EOD!AI84+MES_EOD!AJ84</f>
        <v>0</v>
      </c>
      <c r="L84">
        <f>NDMC_EOD!AI84+NDMC_EOD!AJ84</f>
        <v>0</v>
      </c>
      <c r="M84">
        <f>TPDDL_EOD!AI84+TPDDL_EOD!AJ84</f>
        <v>2.74</v>
      </c>
      <c r="N84">
        <f t="shared" si="6"/>
        <v>23</v>
      </c>
      <c r="O84" s="154">
        <f t="shared" si="7"/>
        <v>0</v>
      </c>
      <c r="P84">
        <v>6.57</v>
      </c>
      <c r="Q84">
        <v>13.69</v>
      </c>
      <c r="R84">
        <v>0</v>
      </c>
      <c r="S84">
        <v>0</v>
      </c>
      <c r="T84">
        <v>2.74</v>
      </c>
      <c r="U84" s="156">
        <f t="shared" si="8"/>
        <v>23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23</v>
      </c>
      <c r="E85">
        <f>PPCL!P85</f>
        <v>0</v>
      </c>
      <c r="F85">
        <f t="shared" si="10"/>
        <v>185</v>
      </c>
      <c r="G85">
        <f t="shared" si="11"/>
        <v>23</v>
      </c>
      <c r="H85" s="154"/>
      <c r="I85">
        <f>BRPL_EOD!AI85+BRPL_EOD!AJ85</f>
        <v>5.52</v>
      </c>
      <c r="J85">
        <f>BYPL_EOD!AI85+BYPL_EOD!AJ85</f>
        <v>11.5</v>
      </c>
      <c r="K85">
        <f>MES_EOD!AI85+MES_EOD!AJ85</f>
        <v>3.68</v>
      </c>
      <c r="L85">
        <f>NDMC_EOD!AI85+NDMC_EOD!AJ85</f>
        <v>0</v>
      </c>
      <c r="M85">
        <f>TPDDL_EOD!AI85+TPDDL_EOD!AJ85</f>
        <v>2.2999999999999998</v>
      </c>
      <c r="N85">
        <f t="shared" si="6"/>
        <v>23</v>
      </c>
      <c r="O85" s="154">
        <f t="shared" si="7"/>
        <v>0</v>
      </c>
      <c r="P85">
        <v>5.52</v>
      </c>
      <c r="Q85">
        <v>11.5</v>
      </c>
      <c r="R85">
        <v>3.68</v>
      </c>
      <c r="S85">
        <v>0</v>
      </c>
      <c r="T85">
        <v>2.2999999999999998</v>
      </c>
      <c r="U85" s="156">
        <f t="shared" si="8"/>
        <v>23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23</v>
      </c>
      <c r="E86">
        <f>PPCL!P86</f>
        <v>0</v>
      </c>
      <c r="F86">
        <f t="shared" si="10"/>
        <v>185</v>
      </c>
      <c r="G86">
        <f t="shared" si="11"/>
        <v>23</v>
      </c>
      <c r="H86" s="154"/>
      <c r="I86">
        <f>BRPL_EOD!AI86+BRPL_EOD!AJ86</f>
        <v>6.57</v>
      </c>
      <c r="J86">
        <f>BYPL_EOD!AI86+BYPL_EOD!AJ86</f>
        <v>13.69</v>
      </c>
      <c r="K86">
        <f>MES_EOD!AI86+MES_EOD!AJ86</f>
        <v>0</v>
      </c>
      <c r="L86">
        <f>NDMC_EOD!AI86+NDMC_EOD!AJ86</f>
        <v>0</v>
      </c>
      <c r="M86">
        <f>TPDDL_EOD!AI86+TPDDL_EOD!AJ86</f>
        <v>2.74</v>
      </c>
      <c r="N86">
        <f t="shared" si="6"/>
        <v>23</v>
      </c>
      <c r="O86" s="154">
        <f t="shared" si="7"/>
        <v>0</v>
      </c>
      <c r="P86">
        <v>6.57</v>
      </c>
      <c r="Q86">
        <v>13.69</v>
      </c>
      <c r="R86">
        <v>0</v>
      </c>
      <c r="S86">
        <v>0</v>
      </c>
      <c r="T86">
        <v>2.74</v>
      </c>
      <c r="U86" s="156">
        <f t="shared" si="8"/>
        <v>23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26</v>
      </c>
      <c r="E87">
        <f>PPCL!P87</f>
        <v>0</v>
      </c>
      <c r="F87">
        <f t="shared" si="10"/>
        <v>185</v>
      </c>
      <c r="G87">
        <f t="shared" si="11"/>
        <v>26</v>
      </c>
      <c r="H87" s="154"/>
      <c r="I87">
        <f>BRPL_EOD!AI87+BRPL_EOD!AJ87</f>
        <v>7.43</v>
      </c>
      <c r="J87">
        <f>BYPL_EOD!AI87+BYPL_EOD!AJ87</f>
        <v>15.48</v>
      </c>
      <c r="K87">
        <f>MES_EOD!AI87+MES_EOD!AJ87</f>
        <v>0</v>
      </c>
      <c r="L87">
        <f>NDMC_EOD!AI87+NDMC_EOD!AJ87</f>
        <v>0</v>
      </c>
      <c r="M87">
        <f>TPDDL_EOD!AI87+TPDDL_EOD!AJ87</f>
        <v>3.1</v>
      </c>
      <c r="N87">
        <f t="shared" si="6"/>
        <v>26.01</v>
      </c>
      <c r="O87" s="154">
        <f t="shared" si="7"/>
        <v>-1.0000000000001563E-2</v>
      </c>
      <c r="P87">
        <v>7.42714340638216</v>
      </c>
      <c r="Q87">
        <v>15.474048442906573</v>
      </c>
      <c r="R87">
        <v>0</v>
      </c>
      <c r="S87">
        <v>0</v>
      </c>
      <c r="T87">
        <v>3.0988081507112648</v>
      </c>
      <c r="U87" s="156">
        <f t="shared" si="8"/>
        <v>25.999999999999996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23</v>
      </c>
      <c r="E88">
        <f>PPCL!P88</f>
        <v>0</v>
      </c>
      <c r="F88">
        <f t="shared" si="10"/>
        <v>185</v>
      </c>
      <c r="G88">
        <f t="shared" si="11"/>
        <v>23</v>
      </c>
      <c r="H88" s="154"/>
      <c r="I88">
        <f>BRPL_EOD!AI88+BRPL_EOD!AJ88</f>
        <v>6.57</v>
      </c>
      <c r="J88">
        <f>BYPL_EOD!AI88+BYPL_EOD!AJ88</f>
        <v>13.69</v>
      </c>
      <c r="K88">
        <f>MES_EOD!AI88+MES_EOD!AJ88</f>
        <v>0</v>
      </c>
      <c r="L88">
        <f>NDMC_EOD!AI88+NDMC_EOD!AJ88</f>
        <v>0</v>
      </c>
      <c r="M88">
        <f>TPDDL_EOD!AI88+TPDDL_EOD!AJ88</f>
        <v>2.74</v>
      </c>
      <c r="N88">
        <f t="shared" si="6"/>
        <v>23</v>
      </c>
      <c r="O88" s="154">
        <f t="shared" si="7"/>
        <v>0</v>
      </c>
      <c r="P88">
        <v>6.57</v>
      </c>
      <c r="Q88">
        <v>13.69</v>
      </c>
      <c r="R88">
        <v>0</v>
      </c>
      <c r="S88">
        <v>0</v>
      </c>
      <c r="T88">
        <v>2.74</v>
      </c>
      <c r="U88" s="156">
        <f t="shared" si="8"/>
        <v>23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23</v>
      </c>
      <c r="E89">
        <f>PPCL!P89</f>
        <v>0</v>
      </c>
      <c r="F89">
        <f t="shared" si="10"/>
        <v>185</v>
      </c>
      <c r="G89">
        <f t="shared" si="11"/>
        <v>23</v>
      </c>
      <c r="H89" s="154"/>
      <c r="I89">
        <f>BRPL_EOD!AI89+BRPL_EOD!AJ89</f>
        <v>6.57</v>
      </c>
      <c r="J89">
        <f>BYPL_EOD!AI89+BYPL_EOD!AJ89</f>
        <v>13.69</v>
      </c>
      <c r="K89">
        <f>MES_EOD!AI89+MES_EOD!AJ89</f>
        <v>0</v>
      </c>
      <c r="L89">
        <f>NDMC_EOD!AI89+NDMC_EOD!AJ89</f>
        <v>0</v>
      </c>
      <c r="M89">
        <f>TPDDL_EOD!AI89+TPDDL_EOD!AJ89</f>
        <v>2.74</v>
      </c>
      <c r="N89">
        <f t="shared" si="6"/>
        <v>23</v>
      </c>
      <c r="O89" s="154">
        <f t="shared" si="7"/>
        <v>0</v>
      </c>
      <c r="P89">
        <v>6.57</v>
      </c>
      <c r="Q89">
        <v>13.69</v>
      </c>
      <c r="R89">
        <v>0</v>
      </c>
      <c r="S89">
        <v>0</v>
      </c>
      <c r="T89">
        <v>2.74</v>
      </c>
      <c r="U89" s="156">
        <f t="shared" si="8"/>
        <v>23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23</v>
      </c>
      <c r="E90">
        <f>PPCL!P90</f>
        <v>0</v>
      </c>
      <c r="F90">
        <f t="shared" si="10"/>
        <v>185</v>
      </c>
      <c r="G90">
        <f t="shared" si="11"/>
        <v>23</v>
      </c>
      <c r="H90" s="154"/>
      <c r="I90">
        <f>BRPL_EOD!AI90+BRPL_EOD!AJ90</f>
        <v>6.57</v>
      </c>
      <c r="J90">
        <f>BYPL_EOD!AI90+BYPL_EOD!AJ90</f>
        <v>13.69</v>
      </c>
      <c r="K90">
        <f>MES_EOD!AI90+MES_EOD!AJ90</f>
        <v>0</v>
      </c>
      <c r="L90">
        <f>NDMC_EOD!AI90+NDMC_EOD!AJ90</f>
        <v>0</v>
      </c>
      <c r="M90">
        <f>TPDDL_EOD!AI90+TPDDL_EOD!AJ90</f>
        <v>2.74</v>
      </c>
      <c r="N90">
        <f t="shared" si="6"/>
        <v>23</v>
      </c>
      <c r="O90" s="154">
        <f t="shared" si="7"/>
        <v>0</v>
      </c>
      <c r="P90">
        <v>6.57</v>
      </c>
      <c r="Q90">
        <v>13.69</v>
      </c>
      <c r="R90">
        <v>0</v>
      </c>
      <c r="S90">
        <v>0</v>
      </c>
      <c r="T90">
        <v>2.74</v>
      </c>
      <c r="U90" s="156">
        <f t="shared" si="8"/>
        <v>23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25</v>
      </c>
      <c r="E91">
        <f>PPCL!P91</f>
        <v>0</v>
      </c>
      <c r="F91">
        <f t="shared" si="10"/>
        <v>185</v>
      </c>
      <c r="G91">
        <f t="shared" si="11"/>
        <v>25</v>
      </c>
      <c r="H91" s="154"/>
      <c r="I91">
        <f>BRPL_EOD!AI91+BRPL_EOD!AJ91</f>
        <v>6.25</v>
      </c>
      <c r="J91">
        <f>BYPL_EOD!AI91+BYPL_EOD!AJ91</f>
        <v>13.02</v>
      </c>
      <c r="K91">
        <f>MES_EOD!AI91+MES_EOD!AJ91</f>
        <v>3.13</v>
      </c>
      <c r="L91">
        <f>NDMC_EOD!AI91+NDMC_EOD!AJ91</f>
        <v>0</v>
      </c>
      <c r="M91">
        <f>TPDDL_EOD!AI91+TPDDL_EOD!AJ91</f>
        <v>2.6</v>
      </c>
      <c r="N91">
        <f t="shared" si="6"/>
        <v>25</v>
      </c>
      <c r="O91" s="154">
        <f t="shared" si="7"/>
        <v>0</v>
      </c>
      <c r="P91">
        <v>6.25</v>
      </c>
      <c r="Q91">
        <v>13.02</v>
      </c>
      <c r="R91">
        <v>3.13</v>
      </c>
      <c r="S91">
        <v>0</v>
      </c>
      <c r="T91">
        <v>2.6</v>
      </c>
      <c r="U91" s="156">
        <f t="shared" si="8"/>
        <v>25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25</v>
      </c>
      <c r="E92">
        <f>PPCL!P92</f>
        <v>0</v>
      </c>
      <c r="F92">
        <f t="shared" si="10"/>
        <v>185</v>
      </c>
      <c r="G92">
        <f t="shared" si="11"/>
        <v>25</v>
      </c>
      <c r="H92" s="154"/>
      <c r="I92">
        <f>BRPL_EOD!AI92+BRPL_EOD!AJ92</f>
        <v>7.14</v>
      </c>
      <c r="J92">
        <f>BYPL_EOD!AI92+BYPL_EOD!AJ92</f>
        <v>14.88</v>
      </c>
      <c r="K92">
        <f>MES_EOD!AI92+MES_EOD!AJ92</f>
        <v>0</v>
      </c>
      <c r="L92">
        <f>NDMC_EOD!AI92+NDMC_EOD!AJ92</f>
        <v>0</v>
      </c>
      <c r="M92">
        <f>TPDDL_EOD!AI92+TPDDL_EOD!AJ92</f>
        <v>2.98</v>
      </c>
      <c r="N92">
        <f t="shared" si="6"/>
        <v>25</v>
      </c>
      <c r="O92" s="154">
        <f t="shared" si="7"/>
        <v>0</v>
      </c>
      <c r="P92">
        <v>7.14</v>
      </c>
      <c r="Q92">
        <v>14.88</v>
      </c>
      <c r="R92">
        <v>0</v>
      </c>
      <c r="S92">
        <v>0</v>
      </c>
      <c r="T92">
        <v>2.98</v>
      </c>
      <c r="U92" s="156">
        <f t="shared" si="8"/>
        <v>25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25</v>
      </c>
      <c r="E93">
        <f>PPCL!P93</f>
        <v>0</v>
      </c>
      <c r="F93">
        <f t="shared" si="10"/>
        <v>185</v>
      </c>
      <c r="G93">
        <f t="shared" si="11"/>
        <v>25</v>
      </c>
      <c r="H93" s="154"/>
      <c r="I93">
        <f>BRPL_EOD!AI93+BRPL_EOD!AJ93</f>
        <v>7.14</v>
      </c>
      <c r="J93">
        <f>BYPL_EOD!AI93+BYPL_EOD!AJ93</f>
        <v>14.88</v>
      </c>
      <c r="K93">
        <f>MES_EOD!AI93+MES_EOD!AJ93</f>
        <v>0</v>
      </c>
      <c r="L93">
        <f>NDMC_EOD!AI93+NDMC_EOD!AJ93</f>
        <v>0</v>
      </c>
      <c r="M93">
        <f>TPDDL_EOD!AI93+TPDDL_EOD!AJ93</f>
        <v>2.98</v>
      </c>
      <c r="N93">
        <f t="shared" si="6"/>
        <v>25</v>
      </c>
      <c r="O93" s="154">
        <f t="shared" si="7"/>
        <v>0</v>
      </c>
      <c r="P93">
        <v>7.14</v>
      </c>
      <c r="Q93">
        <v>14.88</v>
      </c>
      <c r="R93">
        <v>0</v>
      </c>
      <c r="S93">
        <v>0</v>
      </c>
      <c r="T93">
        <v>2.98</v>
      </c>
      <c r="U93" s="156">
        <f t="shared" si="8"/>
        <v>25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28</v>
      </c>
      <c r="E94">
        <f>PPCL!P94</f>
        <v>0</v>
      </c>
      <c r="F94">
        <f t="shared" si="10"/>
        <v>185</v>
      </c>
      <c r="G94">
        <f t="shared" si="11"/>
        <v>28</v>
      </c>
      <c r="H94" s="154"/>
      <c r="I94">
        <f>BRPL_EOD!AI94+BRPL_EOD!AJ94</f>
        <v>8</v>
      </c>
      <c r="J94">
        <f>BYPL_EOD!AI94+BYPL_EOD!AJ94</f>
        <v>16.670000000000002</v>
      </c>
      <c r="K94">
        <f>MES_EOD!AI94+MES_EOD!AJ94</f>
        <v>0</v>
      </c>
      <c r="L94">
        <f>NDMC_EOD!AI94+NDMC_EOD!AJ94</f>
        <v>0</v>
      </c>
      <c r="M94">
        <f>TPDDL_EOD!AI94+TPDDL_EOD!AJ94</f>
        <v>3.33</v>
      </c>
      <c r="N94">
        <f t="shared" si="6"/>
        <v>28</v>
      </c>
      <c r="O94" s="154">
        <f t="shared" si="7"/>
        <v>0</v>
      </c>
      <c r="P94">
        <v>8</v>
      </c>
      <c r="Q94">
        <v>16.670000000000002</v>
      </c>
      <c r="R94">
        <v>0</v>
      </c>
      <c r="S94">
        <v>0</v>
      </c>
      <c r="T94">
        <v>3.33</v>
      </c>
      <c r="U94" s="156">
        <f t="shared" si="8"/>
        <v>28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28</v>
      </c>
      <c r="E95">
        <f>PPCL!P95</f>
        <v>0</v>
      </c>
      <c r="F95">
        <f t="shared" si="10"/>
        <v>185</v>
      </c>
      <c r="G95">
        <f t="shared" si="11"/>
        <v>28</v>
      </c>
      <c r="H95" s="154"/>
      <c r="I95">
        <f>BRPL_EOD!AI95+BRPL_EOD!AJ95</f>
        <v>8</v>
      </c>
      <c r="J95">
        <f>BYPL_EOD!AI95+BYPL_EOD!AJ95</f>
        <v>16.670000000000002</v>
      </c>
      <c r="K95">
        <f>MES_EOD!AI95+MES_EOD!AJ95</f>
        <v>0</v>
      </c>
      <c r="L95">
        <f>NDMC_EOD!AI95+NDMC_EOD!AJ95</f>
        <v>0</v>
      </c>
      <c r="M95">
        <f>TPDDL_EOD!AI95+TPDDL_EOD!AJ95</f>
        <v>3.33</v>
      </c>
      <c r="N95">
        <f t="shared" si="6"/>
        <v>28</v>
      </c>
      <c r="O95" s="154">
        <f t="shared" si="7"/>
        <v>0</v>
      </c>
      <c r="P95">
        <v>8</v>
      </c>
      <c r="Q95">
        <v>16.670000000000002</v>
      </c>
      <c r="R95">
        <v>0</v>
      </c>
      <c r="S95">
        <v>0</v>
      </c>
      <c r="T95">
        <v>3.33</v>
      </c>
      <c r="U95" s="156">
        <f t="shared" si="8"/>
        <v>28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28</v>
      </c>
      <c r="E96">
        <f>PPCL!P96</f>
        <v>0</v>
      </c>
      <c r="F96">
        <f t="shared" si="10"/>
        <v>185</v>
      </c>
      <c r="G96">
        <f t="shared" si="11"/>
        <v>28</v>
      </c>
      <c r="H96" s="154"/>
      <c r="I96">
        <f>BRPL_EOD!AI96+BRPL_EOD!AJ96</f>
        <v>8</v>
      </c>
      <c r="J96">
        <f>BYPL_EOD!AI96+BYPL_EOD!AJ96</f>
        <v>16.670000000000002</v>
      </c>
      <c r="K96">
        <f>MES_EOD!AI96+MES_EOD!AJ96</f>
        <v>0</v>
      </c>
      <c r="L96">
        <f>NDMC_EOD!AI96+NDMC_EOD!AJ96</f>
        <v>0</v>
      </c>
      <c r="M96">
        <f>TPDDL_EOD!AI96+TPDDL_EOD!AJ96</f>
        <v>3.33</v>
      </c>
      <c r="N96">
        <f t="shared" si="6"/>
        <v>28</v>
      </c>
      <c r="O96" s="154">
        <f t="shared" si="7"/>
        <v>0</v>
      </c>
      <c r="P96">
        <v>8</v>
      </c>
      <c r="Q96">
        <v>16.670000000000002</v>
      </c>
      <c r="R96">
        <v>0</v>
      </c>
      <c r="S96">
        <v>0</v>
      </c>
      <c r="T96">
        <v>3.33</v>
      </c>
      <c r="U96" s="156">
        <f t="shared" si="8"/>
        <v>28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28</v>
      </c>
      <c r="E97">
        <f>PPCL!P97</f>
        <v>0</v>
      </c>
      <c r="F97">
        <f t="shared" si="10"/>
        <v>185</v>
      </c>
      <c r="G97">
        <f t="shared" si="11"/>
        <v>28</v>
      </c>
      <c r="H97" s="154"/>
      <c r="I97">
        <f>BRPL_EOD!AI97+BRPL_EOD!AJ97</f>
        <v>7.47</v>
      </c>
      <c r="J97">
        <f>BYPL_EOD!AI97+BYPL_EOD!AJ97</f>
        <v>15.56</v>
      </c>
      <c r="K97">
        <f>MES_EOD!AI97+MES_EOD!AJ97</f>
        <v>1.87</v>
      </c>
      <c r="L97">
        <f>NDMC_EOD!AI97+NDMC_EOD!AJ97</f>
        <v>0</v>
      </c>
      <c r="M97">
        <f>TPDDL_EOD!AI97+TPDDL_EOD!AJ97</f>
        <v>3.11</v>
      </c>
      <c r="N97">
        <f t="shared" si="6"/>
        <v>28.01</v>
      </c>
      <c r="O97" s="154">
        <f t="shared" si="7"/>
        <v>-1.0000000000001563E-2</v>
      </c>
      <c r="P97">
        <v>7.4673330953230979</v>
      </c>
      <c r="Q97">
        <v>15.554444841128168</v>
      </c>
      <c r="R97">
        <v>1.8693323812923957</v>
      </c>
      <c r="S97">
        <v>0</v>
      </c>
      <c r="T97">
        <v>3.1088896822563368</v>
      </c>
      <c r="U97" s="156">
        <f t="shared" si="8"/>
        <v>27.999999999999996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28</v>
      </c>
      <c r="E98">
        <f>PPCL!P98</f>
        <v>0</v>
      </c>
      <c r="F98">
        <f t="shared" si="10"/>
        <v>185</v>
      </c>
      <c r="G98">
        <f t="shared" si="11"/>
        <v>28</v>
      </c>
      <c r="H98" s="154"/>
      <c r="I98">
        <f>BRPL_EOD!AI98+BRPL_EOD!AJ98</f>
        <v>8</v>
      </c>
      <c r="J98">
        <f>BYPL_EOD!AI98+BYPL_EOD!AJ98</f>
        <v>16.670000000000002</v>
      </c>
      <c r="K98">
        <f>MES_EOD!AI98+MES_EOD!AJ98</f>
        <v>0</v>
      </c>
      <c r="L98">
        <f>NDMC_EOD!AI98+NDMC_EOD!AJ98</f>
        <v>0</v>
      </c>
      <c r="M98">
        <f>TPDDL_EOD!AI98+TPDDL_EOD!AJ98</f>
        <v>3.33</v>
      </c>
      <c r="N98">
        <f t="shared" si="6"/>
        <v>28</v>
      </c>
      <c r="O98" s="154">
        <f t="shared" si="7"/>
        <v>0</v>
      </c>
      <c r="P98">
        <v>8</v>
      </c>
      <c r="Q98">
        <v>16.670000000000002</v>
      </c>
      <c r="R98">
        <v>0</v>
      </c>
      <c r="S98">
        <v>0</v>
      </c>
      <c r="T98">
        <v>3.33</v>
      </c>
      <c r="U98" s="156">
        <f t="shared" si="8"/>
        <v>28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0.59025000000000005</v>
      </c>
      <c r="E99" s="156">
        <f t="shared" si="12"/>
        <v>0</v>
      </c>
      <c r="F99" s="156">
        <f t="shared" si="12"/>
        <v>4.4400000000000004</v>
      </c>
      <c r="G99" s="156">
        <f t="shared" si="12"/>
        <v>0.59025000000000005</v>
      </c>
      <c r="H99" s="156"/>
      <c r="I99" s="156">
        <f t="shared" si="12"/>
        <v>0.18349500000000002</v>
      </c>
      <c r="J99" s="156">
        <f t="shared" si="12"/>
        <v>0.32332500000000031</v>
      </c>
      <c r="K99" s="156">
        <f t="shared" si="12"/>
        <v>6.7524999999999998E-3</v>
      </c>
      <c r="L99" s="156">
        <f t="shared" si="12"/>
        <v>2.075E-4</v>
      </c>
      <c r="M99" s="156">
        <f t="shared" si="12"/>
        <v>7.6427499999999968E-2</v>
      </c>
      <c r="N99" s="156">
        <f t="shared" si="12"/>
        <v>0.59020750000000022</v>
      </c>
      <c r="O99" s="156">
        <f t="shared" si="12"/>
        <v>4.2499999999995097E-5</v>
      </c>
      <c r="P99" s="156">
        <f t="shared" si="12"/>
        <v>0.18350744336683128</v>
      </c>
      <c r="Q99" s="156">
        <f t="shared" si="12"/>
        <v>0.32335023239026173</v>
      </c>
      <c r="R99" s="156">
        <f t="shared" si="12"/>
        <v>6.7521452290700825E-3</v>
      </c>
      <c r="S99" s="156">
        <f t="shared" si="12"/>
        <v>2.075E-4</v>
      </c>
      <c r="T99" s="156">
        <f t="shared" si="12"/>
        <v>7.6432679013837199E-2</v>
      </c>
      <c r="U99" s="156">
        <f t="shared" si="12"/>
        <v>0.59025000000000005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28</v>
      </c>
      <c r="D3">
        <f>GT!M3</f>
        <v>36.6</v>
      </c>
      <c r="E3">
        <f>GT!N3</f>
        <v>0</v>
      </c>
      <c r="F3">
        <f>B3+C3</f>
        <v>70</v>
      </c>
      <c r="G3">
        <f>D3+E3-X3</f>
        <v>36.6</v>
      </c>
      <c r="H3" s="154"/>
      <c r="I3">
        <f>BRPL_EOD!AC3+BRPL_EOD!AD3</f>
        <v>13.37</v>
      </c>
      <c r="J3">
        <f>BYPL_EOD!AC3+BYPL_EOD!AD3</f>
        <v>9.5500000000000007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37</v>
      </c>
      <c r="O3" s="154">
        <f t="shared" ref="O3:O66" si="1">G3-N3</f>
        <v>-0.39999999999999858</v>
      </c>
      <c r="P3">
        <v>13.22545945945946</v>
      </c>
      <c r="Q3">
        <v>9.4467567567567574</v>
      </c>
      <c r="R3">
        <v>0</v>
      </c>
      <c r="S3">
        <v>2.0575135135135136</v>
      </c>
      <c r="T3">
        <v>11.870270270270272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28</v>
      </c>
      <c r="D4">
        <f>GT!M4</f>
        <v>36.6</v>
      </c>
      <c r="E4">
        <f>GT!N4</f>
        <v>0</v>
      </c>
      <c r="F4">
        <f t="shared" ref="F4:F67" si="4">B4+C4</f>
        <v>70</v>
      </c>
      <c r="G4">
        <f t="shared" ref="G4:G67" si="5">D4+E4-X4</f>
        <v>36.6</v>
      </c>
      <c r="H4" s="154"/>
      <c r="I4">
        <f>BRPL_EOD!AC4+BRPL_EOD!AD4</f>
        <v>13.37</v>
      </c>
      <c r="J4">
        <f>BYPL_EOD!AC4+BYPL_EOD!AD4</f>
        <v>9.5500000000000007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37</v>
      </c>
      <c r="O4" s="154">
        <f t="shared" si="1"/>
        <v>-0.39999999999999858</v>
      </c>
      <c r="P4">
        <v>13.22545945945946</v>
      </c>
      <c r="Q4">
        <v>9.4467567567567574</v>
      </c>
      <c r="R4">
        <v>0</v>
      </c>
      <c r="S4">
        <v>2.0575135135135136</v>
      </c>
      <c r="T4">
        <v>11.870270270270272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28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54"/>
      <c r="I5">
        <f>BRPL_EOD!AC5+BRPL_EOD!AD5</f>
        <v>13.37</v>
      </c>
      <c r="J5">
        <f>BYPL_EOD!AC5+BYPL_EOD!AD5</f>
        <v>9.5500000000000007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37</v>
      </c>
      <c r="O5" s="154">
        <f t="shared" si="1"/>
        <v>-0.39999999999999858</v>
      </c>
      <c r="P5">
        <v>13.22545945945946</v>
      </c>
      <c r="Q5">
        <v>9.4467567567567574</v>
      </c>
      <c r="R5">
        <v>0</v>
      </c>
      <c r="S5">
        <v>2.0575135135135136</v>
      </c>
      <c r="T5">
        <v>11.870270270270272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28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54"/>
      <c r="I6">
        <f>BRPL_EOD!AC6+BRPL_EOD!AD6</f>
        <v>13.37</v>
      </c>
      <c r="J6">
        <f>BYPL_EOD!AC6+BYPL_EOD!AD6</f>
        <v>9.5500000000000007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37</v>
      </c>
      <c r="O6" s="154">
        <f t="shared" si="1"/>
        <v>-0.39999999999999858</v>
      </c>
      <c r="P6">
        <v>13.22545945945946</v>
      </c>
      <c r="Q6">
        <v>9.4467567567567574</v>
      </c>
      <c r="R6">
        <v>0</v>
      </c>
      <c r="S6">
        <v>2.0575135135135136</v>
      </c>
      <c r="T6">
        <v>11.870270270270272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28</v>
      </c>
      <c r="D7">
        <f>GT!M7</f>
        <v>36.6</v>
      </c>
      <c r="E7">
        <f>GT!N7</f>
        <v>0</v>
      </c>
      <c r="F7">
        <f t="shared" si="4"/>
        <v>70</v>
      </c>
      <c r="G7">
        <f t="shared" si="5"/>
        <v>36.6</v>
      </c>
      <c r="H7" s="154"/>
      <c r="I7">
        <f>BRPL_EOD!AC7+BRPL_EOD!AD7</f>
        <v>13.37</v>
      </c>
      <c r="J7">
        <f>BYPL_EOD!AC7+BYPL_EOD!AD7</f>
        <v>9.5500000000000007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37</v>
      </c>
      <c r="O7" s="154">
        <f t="shared" si="1"/>
        <v>-0.39999999999999858</v>
      </c>
      <c r="P7">
        <v>13.22545945945946</v>
      </c>
      <c r="Q7">
        <v>9.4467567567567574</v>
      </c>
      <c r="R7">
        <v>0</v>
      </c>
      <c r="S7">
        <v>2.0575135135135136</v>
      </c>
      <c r="T7">
        <v>11.870270270270272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28</v>
      </c>
      <c r="D8">
        <f>GT!M8</f>
        <v>36.6</v>
      </c>
      <c r="E8">
        <f>GT!N8</f>
        <v>0</v>
      </c>
      <c r="F8">
        <f t="shared" si="4"/>
        <v>70</v>
      </c>
      <c r="G8">
        <f t="shared" si="5"/>
        <v>36.6</v>
      </c>
      <c r="H8" s="154"/>
      <c r="I8">
        <f>BRPL_EOD!AC8+BRPL_EOD!AD8</f>
        <v>13.37</v>
      </c>
      <c r="J8">
        <f>BYPL_EOD!AC8+BYPL_EOD!AD8</f>
        <v>9.5500000000000007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37</v>
      </c>
      <c r="O8" s="154">
        <f t="shared" si="1"/>
        <v>-0.39999999999999858</v>
      </c>
      <c r="P8">
        <v>13.22545945945946</v>
      </c>
      <c r="Q8">
        <v>9.4467567567567574</v>
      </c>
      <c r="R8">
        <v>0</v>
      </c>
      <c r="S8">
        <v>2.0575135135135136</v>
      </c>
      <c r="T8">
        <v>11.870270270270272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28</v>
      </c>
      <c r="D9">
        <f>GT!M9</f>
        <v>36.6</v>
      </c>
      <c r="E9">
        <f>GT!N9</f>
        <v>0</v>
      </c>
      <c r="F9">
        <f t="shared" si="4"/>
        <v>70</v>
      </c>
      <c r="G9">
        <f t="shared" si="5"/>
        <v>36.6</v>
      </c>
      <c r="H9" s="154"/>
      <c r="I9">
        <f>BRPL_EOD!AC9+BRPL_EOD!AD9</f>
        <v>13.37</v>
      </c>
      <c r="J9">
        <f>BYPL_EOD!AC9+BYPL_EOD!AD9</f>
        <v>9.5500000000000007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37</v>
      </c>
      <c r="O9" s="154">
        <f t="shared" si="1"/>
        <v>-0.39999999999999858</v>
      </c>
      <c r="P9">
        <v>13.22545945945946</v>
      </c>
      <c r="Q9">
        <v>9.4467567567567574</v>
      </c>
      <c r="R9">
        <v>0</v>
      </c>
      <c r="S9">
        <v>2.0575135135135136</v>
      </c>
      <c r="T9">
        <v>11.870270270270272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28</v>
      </c>
      <c r="D10">
        <f>GT!M10</f>
        <v>36.6</v>
      </c>
      <c r="E10">
        <f>GT!N10</f>
        <v>0</v>
      </c>
      <c r="F10">
        <f t="shared" si="4"/>
        <v>70</v>
      </c>
      <c r="G10">
        <f t="shared" si="5"/>
        <v>36.6</v>
      </c>
      <c r="H10" s="154"/>
      <c r="I10">
        <f>BRPL_EOD!AC10+BRPL_EOD!AD10</f>
        <v>13.37</v>
      </c>
      <c r="J10">
        <f>BYPL_EOD!AC10+BYPL_EOD!AD10</f>
        <v>9.5500000000000007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37</v>
      </c>
      <c r="O10" s="154">
        <f t="shared" si="1"/>
        <v>-0.39999999999999858</v>
      </c>
      <c r="P10">
        <v>13.22545945945946</v>
      </c>
      <c r="Q10">
        <v>9.4467567567567574</v>
      </c>
      <c r="R10">
        <v>0</v>
      </c>
      <c r="S10">
        <v>2.0575135135135136</v>
      </c>
      <c r="T10">
        <v>11.870270270270272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28</v>
      </c>
      <c r="D11">
        <f>GT!M11</f>
        <v>36.6</v>
      </c>
      <c r="E11">
        <f>GT!N11</f>
        <v>0</v>
      </c>
      <c r="F11">
        <f t="shared" si="4"/>
        <v>70</v>
      </c>
      <c r="G11">
        <f t="shared" si="5"/>
        <v>36.6</v>
      </c>
      <c r="H11" s="154"/>
      <c r="I11">
        <f>BRPL_EOD!AC11+BRPL_EOD!AD11</f>
        <v>13.37</v>
      </c>
      <c r="J11">
        <f>BYPL_EOD!AC11+BYPL_EOD!AD11</f>
        <v>9.5500000000000007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37</v>
      </c>
      <c r="O11" s="154">
        <f t="shared" si="1"/>
        <v>-0.39999999999999858</v>
      </c>
      <c r="P11">
        <v>13.22545945945946</v>
      </c>
      <c r="Q11">
        <v>9.4467567567567574</v>
      </c>
      <c r="R11">
        <v>0</v>
      </c>
      <c r="S11">
        <v>2.0575135135135136</v>
      </c>
      <c r="T11">
        <v>11.870270270270272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28</v>
      </c>
      <c r="D12">
        <f>GT!M12</f>
        <v>36.6</v>
      </c>
      <c r="E12">
        <f>GT!N12</f>
        <v>0</v>
      </c>
      <c r="F12">
        <f t="shared" si="4"/>
        <v>70</v>
      </c>
      <c r="G12">
        <f t="shared" si="5"/>
        <v>36.6</v>
      </c>
      <c r="H12" s="154"/>
      <c r="I12">
        <f>BRPL_EOD!AC12+BRPL_EOD!AD12</f>
        <v>13.37</v>
      </c>
      <c r="J12">
        <f>BYPL_EOD!AC12+BYPL_EOD!AD12</f>
        <v>9.5500000000000007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37</v>
      </c>
      <c r="O12" s="154">
        <f t="shared" si="1"/>
        <v>-0.39999999999999858</v>
      </c>
      <c r="P12">
        <v>13.22545945945946</v>
      </c>
      <c r="Q12">
        <v>9.4467567567567574</v>
      </c>
      <c r="R12">
        <v>0</v>
      </c>
      <c r="S12">
        <v>2.0575135135135136</v>
      </c>
      <c r="T12">
        <v>11.870270270270272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28</v>
      </c>
      <c r="D13">
        <f>GT!M13</f>
        <v>36.6</v>
      </c>
      <c r="E13">
        <f>GT!N13</f>
        <v>0</v>
      </c>
      <c r="F13">
        <f t="shared" si="4"/>
        <v>70</v>
      </c>
      <c r="G13">
        <f t="shared" si="5"/>
        <v>36.6</v>
      </c>
      <c r="H13" s="154"/>
      <c r="I13">
        <f>BRPL_EOD!AC13+BRPL_EOD!AD13</f>
        <v>13.37</v>
      </c>
      <c r="J13">
        <f>BYPL_EOD!AC13+BYPL_EOD!AD13</f>
        <v>9.5500000000000007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37</v>
      </c>
      <c r="O13" s="154">
        <f t="shared" si="1"/>
        <v>-0.39999999999999858</v>
      </c>
      <c r="P13">
        <v>13.22545945945946</v>
      </c>
      <c r="Q13">
        <v>9.4467567567567574</v>
      </c>
      <c r="R13">
        <v>0</v>
      </c>
      <c r="S13">
        <v>2.0575135135135136</v>
      </c>
      <c r="T13">
        <v>11.870270270270272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28</v>
      </c>
      <c r="D14">
        <f>GT!M14</f>
        <v>36.6</v>
      </c>
      <c r="E14">
        <f>GT!N14</f>
        <v>0</v>
      </c>
      <c r="F14">
        <f t="shared" si="4"/>
        <v>70</v>
      </c>
      <c r="G14">
        <f t="shared" si="5"/>
        <v>36.6</v>
      </c>
      <c r="H14" s="154"/>
      <c r="I14">
        <f>BRPL_EOD!AC14+BRPL_EOD!AD14</f>
        <v>13.37</v>
      </c>
      <c r="J14">
        <f>BYPL_EOD!AC14+BYPL_EOD!AD14</f>
        <v>9.5500000000000007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37</v>
      </c>
      <c r="O14" s="154">
        <f t="shared" si="1"/>
        <v>-0.39999999999999858</v>
      </c>
      <c r="P14">
        <v>13.22545945945946</v>
      </c>
      <c r="Q14">
        <v>9.4467567567567574</v>
      </c>
      <c r="R14">
        <v>0</v>
      </c>
      <c r="S14">
        <v>2.0575135135135136</v>
      </c>
      <c r="T14">
        <v>11.870270270270272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28</v>
      </c>
      <c r="D15">
        <f>GT!M15</f>
        <v>36.6</v>
      </c>
      <c r="E15">
        <f>GT!N15</f>
        <v>0</v>
      </c>
      <c r="F15">
        <f t="shared" si="4"/>
        <v>70</v>
      </c>
      <c r="G15">
        <f t="shared" si="5"/>
        <v>36.6</v>
      </c>
      <c r="H15" s="154"/>
      <c r="I15">
        <f>BRPL_EOD!AC15+BRPL_EOD!AD15</f>
        <v>13.37</v>
      </c>
      <c r="J15">
        <f>BYPL_EOD!AC15+BYPL_EOD!AD15</f>
        <v>9.5500000000000007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37</v>
      </c>
      <c r="O15" s="154">
        <f t="shared" si="1"/>
        <v>-0.39999999999999858</v>
      </c>
      <c r="P15">
        <v>13.22545945945946</v>
      </c>
      <c r="Q15">
        <v>9.4467567567567574</v>
      </c>
      <c r="R15">
        <v>0</v>
      </c>
      <c r="S15">
        <v>2.0575135135135136</v>
      </c>
      <c r="T15">
        <v>11.870270270270272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28</v>
      </c>
      <c r="D16">
        <f>GT!M16</f>
        <v>36.6</v>
      </c>
      <c r="E16">
        <f>GT!N16</f>
        <v>0</v>
      </c>
      <c r="F16">
        <f t="shared" si="4"/>
        <v>70</v>
      </c>
      <c r="G16">
        <f t="shared" si="5"/>
        <v>36.6</v>
      </c>
      <c r="H16" s="154"/>
      <c r="I16">
        <f>BRPL_EOD!AC16+BRPL_EOD!AD16</f>
        <v>13.37</v>
      </c>
      <c r="J16">
        <f>BYPL_EOD!AC16+BYPL_EOD!AD16</f>
        <v>9.5500000000000007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37</v>
      </c>
      <c r="O16" s="154">
        <f t="shared" si="1"/>
        <v>-0.39999999999999858</v>
      </c>
      <c r="P16">
        <v>13.22545945945946</v>
      </c>
      <c r="Q16">
        <v>9.4467567567567574</v>
      </c>
      <c r="R16">
        <v>0</v>
      </c>
      <c r="S16">
        <v>2.0575135135135136</v>
      </c>
      <c r="T16">
        <v>11.870270270270272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28</v>
      </c>
      <c r="D17">
        <f>GT!M17</f>
        <v>36.6</v>
      </c>
      <c r="E17">
        <f>GT!N17</f>
        <v>0</v>
      </c>
      <c r="F17">
        <f t="shared" si="4"/>
        <v>70</v>
      </c>
      <c r="G17">
        <f t="shared" si="5"/>
        <v>36.6</v>
      </c>
      <c r="H17" s="154"/>
      <c r="I17">
        <f>BRPL_EOD!AC17+BRPL_EOD!AD17</f>
        <v>13.37</v>
      </c>
      <c r="J17">
        <f>BYPL_EOD!AC17+BYPL_EOD!AD17</f>
        <v>9.5500000000000007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37</v>
      </c>
      <c r="O17" s="154">
        <f t="shared" si="1"/>
        <v>-0.39999999999999858</v>
      </c>
      <c r="P17">
        <v>13.22545945945946</v>
      </c>
      <c r="Q17">
        <v>9.4467567567567574</v>
      </c>
      <c r="R17">
        <v>0</v>
      </c>
      <c r="S17">
        <v>2.0575135135135136</v>
      </c>
      <c r="T17">
        <v>11.870270270270272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28</v>
      </c>
      <c r="D18">
        <f>GT!M18</f>
        <v>36.6</v>
      </c>
      <c r="E18">
        <f>GT!N18</f>
        <v>0</v>
      </c>
      <c r="F18">
        <f t="shared" si="4"/>
        <v>70</v>
      </c>
      <c r="G18">
        <f t="shared" si="5"/>
        <v>36.6</v>
      </c>
      <c r="H18" s="154"/>
      <c r="I18">
        <f>BRPL_EOD!AC18+BRPL_EOD!AD18</f>
        <v>13.37</v>
      </c>
      <c r="J18">
        <f>BYPL_EOD!AC18+BYPL_EOD!AD18</f>
        <v>9.5500000000000007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37</v>
      </c>
      <c r="O18" s="154">
        <f t="shared" si="1"/>
        <v>-0.39999999999999858</v>
      </c>
      <c r="P18">
        <v>13.22545945945946</v>
      </c>
      <c r="Q18">
        <v>9.4467567567567574</v>
      </c>
      <c r="R18">
        <v>0</v>
      </c>
      <c r="S18">
        <v>2.0575135135135136</v>
      </c>
      <c r="T18">
        <v>11.870270270270272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28</v>
      </c>
      <c r="D19">
        <f>GT!M19</f>
        <v>36.6</v>
      </c>
      <c r="E19">
        <f>GT!N19</f>
        <v>0</v>
      </c>
      <c r="F19">
        <f t="shared" si="4"/>
        <v>70</v>
      </c>
      <c r="G19">
        <f t="shared" si="5"/>
        <v>36.6</v>
      </c>
      <c r="H19" s="154"/>
      <c r="I19">
        <f>BRPL_EOD!AC19+BRPL_EOD!AD19</f>
        <v>13.37</v>
      </c>
      <c r="J19">
        <f>BYPL_EOD!AC19+BYPL_EOD!AD19</f>
        <v>9.5500000000000007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37</v>
      </c>
      <c r="O19" s="154">
        <f t="shared" si="1"/>
        <v>-0.39999999999999858</v>
      </c>
      <c r="P19">
        <v>13.22545945945946</v>
      </c>
      <c r="Q19">
        <v>9.4467567567567574</v>
      </c>
      <c r="R19">
        <v>0</v>
      </c>
      <c r="S19">
        <v>2.0575135135135136</v>
      </c>
      <c r="T19">
        <v>11.870270270270272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28</v>
      </c>
      <c r="D20">
        <f>GT!M20</f>
        <v>36.6</v>
      </c>
      <c r="E20">
        <f>GT!N20</f>
        <v>0</v>
      </c>
      <c r="F20">
        <f t="shared" si="4"/>
        <v>70</v>
      </c>
      <c r="G20">
        <f t="shared" si="5"/>
        <v>36.6</v>
      </c>
      <c r="H20" s="154"/>
      <c r="I20">
        <f>BRPL_EOD!AC20+BRPL_EOD!AD20</f>
        <v>13.37</v>
      </c>
      <c r="J20">
        <f>BYPL_EOD!AC20+BYPL_EOD!AD20</f>
        <v>9.5500000000000007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37</v>
      </c>
      <c r="O20" s="154">
        <f t="shared" si="1"/>
        <v>-0.39999999999999858</v>
      </c>
      <c r="P20">
        <v>13.22545945945946</v>
      </c>
      <c r="Q20">
        <v>9.4467567567567574</v>
      </c>
      <c r="R20">
        <v>0</v>
      </c>
      <c r="S20">
        <v>2.0575135135135136</v>
      </c>
      <c r="T20">
        <v>11.870270270270272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28</v>
      </c>
      <c r="D21">
        <f>GT!M21</f>
        <v>36.6</v>
      </c>
      <c r="E21">
        <f>GT!N21</f>
        <v>0</v>
      </c>
      <c r="F21">
        <f t="shared" si="4"/>
        <v>70</v>
      </c>
      <c r="G21">
        <f t="shared" si="5"/>
        <v>36.6</v>
      </c>
      <c r="H21" s="154"/>
      <c r="I21">
        <f>BRPL_EOD!AC21+BRPL_EOD!AD21</f>
        <v>13.37</v>
      </c>
      <c r="J21">
        <f>BYPL_EOD!AC21+BYPL_EOD!AD21</f>
        <v>9.5500000000000007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37</v>
      </c>
      <c r="O21" s="154">
        <f t="shared" si="1"/>
        <v>-0.39999999999999858</v>
      </c>
      <c r="P21">
        <v>13.22545945945946</v>
      </c>
      <c r="Q21">
        <v>9.4467567567567574</v>
      </c>
      <c r="R21">
        <v>0</v>
      </c>
      <c r="S21">
        <v>2.0575135135135136</v>
      </c>
      <c r="T21">
        <v>11.870270270270272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28</v>
      </c>
      <c r="D22">
        <f>GT!M22</f>
        <v>36.6</v>
      </c>
      <c r="E22">
        <f>GT!N22</f>
        <v>0</v>
      </c>
      <c r="F22">
        <f t="shared" si="4"/>
        <v>70</v>
      </c>
      <c r="G22">
        <f t="shared" si="5"/>
        <v>36.6</v>
      </c>
      <c r="H22" s="154"/>
      <c r="I22">
        <f>BRPL_EOD!AC22+BRPL_EOD!AD22</f>
        <v>13.37</v>
      </c>
      <c r="J22">
        <f>BYPL_EOD!AC22+BYPL_EOD!AD22</f>
        <v>9.5500000000000007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37</v>
      </c>
      <c r="O22" s="154">
        <f t="shared" si="1"/>
        <v>-0.39999999999999858</v>
      </c>
      <c r="P22">
        <v>13.22545945945946</v>
      </c>
      <c r="Q22">
        <v>9.4467567567567574</v>
      </c>
      <c r="R22">
        <v>0</v>
      </c>
      <c r="S22">
        <v>2.0575135135135136</v>
      </c>
      <c r="T22">
        <v>11.870270270270272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28</v>
      </c>
      <c r="D23">
        <f>GT!M23</f>
        <v>36.6</v>
      </c>
      <c r="E23">
        <f>GT!N23</f>
        <v>0</v>
      </c>
      <c r="F23">
        <f t="shared" si="4"/>
        <v>70</v>
      </c>
      <c r="G23">
        <f t="shared" si="5"/>
        <v>36.6</v>
      </c>
      <c r="H23" s="154"/>
      <c r="I23">
        <f>BRPL_EOD!AC23+BRPL_EOD!AD23</f>
        <v>13.37</v>
      </c>
      <c r="J23">
        <f>BYPL_EOD!AC23+BYPL_EOD!AD23</f>
        <v>9.5500000000000007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37</v>
      </c>
      <c r="O23" s="154">
        <f t="shared" si="1"/>
        <v>-0.39999999999999858</v>
      </c>
      <c r="P23">
        <v>13.22545945945946</v>
      </c>
      <c r="Q23">
        <v>9.4467567567567574</v>
      </c>
      <c r="R23">
        <v>0</v>
      </c>
      <c r="S23">
        <v>2.0575135135135136</v>
      </c>
      <c r="T23">
        <v>11.870270270270272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28</v>
      </c>
      <c r="D24">
        <f>GT!M24</f>
        <v>36.6</v>
      </c>
      <c r="E24">
        <f>GT!N24</f>
        <v>0</v>
      </c>
      <c r="F24">
        <f t="shared" si="4"/>
        <v>70</v>
      </c>
      <c r="G24">
        <f t="shared" si="5"/>
        <v>36.6</v>
      </c>
      <c r="H24" s="154"/>
      <c r="I24">
        <f>BRPL_EOD!AC24+BRPL_EOD!AD24</f>
        <v>13.37</v>
      </c>
      <c r="J24">
        <f>BYPL_EOD!AC24+BYPL_EOD!AD24</f>
        <v>9.5500000000000007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37</v>
      </c>
      <c r="O24" s="154">
        <f t="shared" si="1"/>
        <v>-0.39999999999999858</v>
      </c>
      <c r="P24">
        <v>13.22545945945946</v>
      </c>
      <c r="Q24">
        <v>9.4467567567567574</v>
      </c>
      <c r="R24">
        <v>0</v>
      </c>
      <c r="S24">
        <v>2.0575135135135136</v>
      </c>
      <c r="T24">
        <v>11.870270270270272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28</v>
      </c>
      <c r="D25">
        <f>GT!M25</f>
        <v>37.6</v>
      </c>
      <c r="E25">
        <f>GT!N25</f>
        <v>0</v>
      </c>
      <c r="F25">
        <f t="shared" si="4"/>
        <v>70</v>
      </c>
      <c r="G25">
        <f t="shared" si="5"/>
        <v>37.6</v>
      </c>
      <c r="H25" s="154"/>
      <c r="I25">
        <f>BRPL_EOD!AC25+BRPL_EOD!AD25</f>
        <v>14.37</v>
      </c>
      <c r="J25">
        <f>BYPL_EOD!AC25+BYPL_EOD!AD25</f>
        <v>9.5500000000000007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38</v>
      </c>
      <c r="O25" s="154">
        <f t="shared" si="1"/>
        <v>-0.39999999999999858</v>
      </c>
      <c r="P25">
        <v>14.218736842105264</v>
      </c>
      <c r="Q25">
        <v>9.4494736842105276</v>
      </c>
      <c r="R25">
        <v>0</v>
      </c>
      <c r="S25">
        <v>2.0581052631578949</v>
      </c>
      <c r="T25">
        <v>11.873684210526315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28</v>
      </c>
      <c r="D26">
        <f>GT!M26</f>
        <v>37.6</v>
      </c>
      <c r="E26">
        <f>GT!N26</f>
        <v>0</v>
      </c>
      <c r="F26">
        <f t="shared" si="4"/>
        <v>70</v>
      </c>
      <c r="G26">
        <f t="shared" si="5"/>
        <v>37.6</v>
      </c>
      <c r="H26" s="154"/>
      <c r="I26">
        <f>BRPL_EOD!AC26+BRPL_EOD!AD26</f>
        <v>14.37</v>
      </c>
      <c r="J26">
        <f>BYPL_EOD!AC26+BYPL_EOD!AD26</f>
        <v>9.5500000000000007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38</v>
      </c>
      <c r="O26" s="154">
        <f t="shared" si="1"/>
        <v>-0.39999999999999858</v>
      </c>
      <c r="P26">
        <v>14.218736842105264</v>
      </c>
      <c r="Q26">
        <v>9.4494736842105276</v>
      </c>
      <c r="R26">
        <v>0</v>
      </c>
      <c r="S26">
        <v>2.0581052631578949</v>
      </c>
      <c r="T26">
        <v>11.873684210526315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28</v>
      </c>
      <c r="D27">
        <f>GT!M27</f>
        <v>37.6</v>
      </c>
      <c r="E27">
        <f>GT!N27</f>
        <v>0</v>
      </c>
      <c r="F27">
        <f t="shared" si="4"/>
        <v>70</v>
      </c>
      <c r="G27">
        <f t="shared" si="5"/>
        <v>37.6</v>
      </c>
      <c r="H27" s="154"/>
      <c r="I27">
        <f>BRPL_EOD!AC27+BRPL_EOD!AD27</f>
        <v>14.37</v>
      </c>
      <c r="J27">
        <f>BYPL_EOD!AC27+BYPL_EOD!AD27</f>
        <v>9.5500000000000007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38</v>
      </c>
      <c r="O27" s="154">
        <f t="shared" si="1"/>
        <v>-0.39999999999999858</v>
      </c>
      <c r="P27">
        <v>14.218736842105264</v>
      </c>
      <c r="Q27">
        <v>9.4494736842105276</v>
      </c>
      <c r="R27">
        <v>0</v>
      </c>
      <c r="S27">
        <v>2.0581052631578949</v>
      </c>
      <c r="T27">
        <v>11.873684210526315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28</v>
      </c>
      <c r="D28">
        <f>GT!M28</f>
        <v>37.6</v>
      </c>
      <c r="E28">
        <f>GT!N28</f>
        <v>0</v>
      </c>
      <c r="F28">
        <f t="shared" si="4"/>
        <v>70</v>
      </c>
      <c r="G28">
        <f t="shared" si="5"/>
        <v>37.6</v>
      </c>
      <c r="H28" s="154"/>
      <c r="I28">
        <f>BRPL_EOD!AC28+BRPL_EOD!AD28</f>
        <v>14.37</v>
      </c>
      <c r="J28">
        <f>BYPL_EOD!AC28+BYPL_EOD!AD28</f>
        <v>9.5500000000000007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38</v>
      </c>
      <c r="O28" s="154">
        <f t="shared" si="1"/>
        <v>-0.39999999999999858</v>
      </c>
      <c r="P28">
        <v>14.218736842105264</v>
      </c>
      <c r="Q28">
        <v>9.4494736842105276</v>
      </c>
      <c r="R28">
        <v>0</v>
      </c>
      <c r="S28">
        <v>2.0581052631578949</v>
      </c>
      <c r="T28">
        <v>11.873684210526315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28</v>
      </c>
      <c r="D29">
        <f>GT!M29</f>
        <v>37.6</v>
      </c>
      <c r="E29">
        <f>GT!N29</f>
        <v>0</v>
      </c>
      <c r="F29">
        <f t="shared" si="4"/>
        <v>70</v>
      </c>
      <c r="G29">
        <f t="shared" si="5"/>
        <v>37.6</v>
      </c>
      <c r="H29" s="154"/>
      <c r="I29">
        <f>BRPL_EOD!AC29+BRPL_EOD!AD29</f>
        <v>14.37</v>
      </c>
      <c r="J29">
        <f>BYPL_EOD!AC29+BYPL_EOD!AD29</f>
        <v>9.5500000000000007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38</v>
      </c>
      <c r="O29" s="154">
        <f t="shared" si="1"/>
        <v>-0.39999999999999858</v>
      </c>
      <c r="P29">
        <v>14.218736842105264</v>
      </c>
      <c r="Q29">
        <v>9.4494736842105276</v>
      </c>
      <c r="R29">
        <v>0</v>
      </c>
      <c r="S29">
        <v>2.0581052631578949</v>
      </c>
      <c r="T29">
        <v>11.873684210526315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28</v>
      </c>
      <c r="D30">
        <f>GT!M30</f>
        <v>37.6</v>
      </c>
      <c r="E30">
        <f>GT!N30</f>
        <v>0</v>
      </c>
      <c r="F30">
        <f t="shared" si="4"/>
        <v>70</v>
      </c>
      <c r="G30">
        <f t="shared" si="5"/>
        <v>37.6</v>
      </c>
      <c r="H30" s="154"/>
      <c r="I30">
        <f>BRPL_EOD!AC30+BRPL_EOD!AD30</f>
        <v>14.37</v>
      </c>
      <c r="J30">
        <f>BYPL_EOD!AC30+BYPL_EOD!AD30</f>
        <v>9.5500000000000007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38</v>
      </c>
      <c r="O30" s="154">
        <f t="shared" si="1"/>
        <v>-0.39999999999999858</v>
      </c>
      <c r="P30">
        <v>14.218736842105264</v>
      </c>
      <c r="Q30">
        <v>9.4494736842105276</v>
      </c>
      <c r="R30">
        <v>0</v>
      </c>
      <c r="S30">
        <v>2.0581052631578949</v>
      </c>
      <c r="T30">
        <v>11.873684210526315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28</v>
      </c>
      <c r="D31">
        <f>GT!M31</f>
        <v>37.6</v>
      </c>
      <c r="E31">
        <f>GT!N31</f>
        <v>0</v>
      </c>
      <c r="F31">
        <f t="shared" si="4"/>
        <v>70</v>
      </c>
      <c r="G31">
        <f t="shared" si="5"/>
        <v>37.6</v>
      </c>
      <c r="H31" s="154"/>
      <c r="I31">
        <f>BRPL_EOD!AC31+BRPL_EOD!AD31</f>
        <v>14.37</v>
      </c>
      <c r="J31">
        <f>BYPL_EOD!AC31+BYPL_EOD!AD31</f>
        <v>9.5500000000000007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38</v>
      </c>
      <c r="O31" s="154">
        <f t="shared" si="1"/>
        <v>-0.39999999999999858</v>
      </c>
      <c r="P31">
        <v>14.218736842105264</v>
      </c>
      <c r="Q31">
        <v>9.4494736842105276</v>
      </c>
      <c r="R31">
        <v>0</v>
      </c>
      <c r="S31">
        <v>2.0581052631578949</v>
      </c>
      <c r="T31">
        <v>11.873684210526315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28</v>
      </c>
      <c r="D32">
        <f>GT!M32</f>
        <v>36.6</v>
      </c>
      <c r="E32">
        <f>GT!N32</f>
        <v>0</v>
      </c>
      <c r="F32">
        <f t="shared" si="4"/>
        <v>70</v>
      </c>
      <c r="G32">
        <f t="shared" si="5"/>
        <v>36.6</v>
      </c>
      <c r="H32" s="154"/>
      <c r="I32">
        <f>BRPL_EOD!AC32+BRPL_EOD!AD32</f>
        <v>13.37</v>
      </c>
      <c r="J32">
        <f>BYPL_EOD!AC32+BYPL_EOD!AD32</f>
        <v>9.5500000000000007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37</v>
      </c>
      <c r="O32" s="154">
        <f t="shared" si="1"/>
        <v>-0.39999999999999858</v>
      </c>
      <c r="P32">
        <v>13.22545945945946</v>
      </c>
      <c r="Q32">
        <v>9.4467567567567574</v>
      </c>
      <c r="R32">
        <v>0</v>
      </c>
      <c r="S32">
        <v>2.0575135135135136</v>
      </c>
      <c r="T32">
        <v>11.870270270270272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28</v>
      </c>
      <c r="D33">
        <f>GT!M33</f>
        <v>36.6</v>
      </c>
      <c r="E33">
        <f>GT!N33</f>
        <v>0</v>
      </c>
      <c r="F33">
        <f t="shared" si="4"/>
        <v>70</v>
      </c>
      <c r="G33">
        <f t="shared" si="5"/>
        <v>36.6</v>
      </c>
      <c r="H33" s="154"/>
      <c r="I33">
        <f>BRPL_EOD!AC33+BRPL_EOD!AD33</f>
        <v>13.37</v>
      </c>
      <c r="J33">
        <f>BYPL_EOD!AC33+BYPL_EOD!AD33</f>
        <v>9.5500000000000007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37</v>
      </c>
      <c r="O33" s="154">
        <f t="shared" si="1"/>
        <v>-0.39999999999999858</v>
      </c>
      <c r="P33">
        <v>13.22545945945946</v>
      </c>
      <c r="Q33">
        <v>9.4467567567567574</v>
      </c>
      <c r="R33">
        <v>0</v>
      </c>
      <c r="S33">
        <v>2.0575135135135136</v>
      </c>
      <c r="T33">
        <v>11.870270270270272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28</v>
      </c>
      <c r="D34">
        <f>GT!M34</f>
        <v>36.6</v>
      </c>
      <c r="E34">
        <f>GT!N34</f>
        <v>0</v>
      </c>
      <c r="F34">
        <f t="shared" si="4"/>
        <v>70</v>
      </c>
      <c r="G34">
        <f t="shared" si="5"/>
        <v>36.6</v>
      </c>
      <c r="H34" s="154"/>
      <c r="I34">
        <f>BRPL_EOD!AC34+BRPL_EOD!AD34</f>
        <v>13.37</v>
      </c>
      <c r="J34">
        <f>BYPL_EOD!AC34+BYPL_EOD!AD34</f>
        <v>9.5500000000000007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37</v>
      </c>
      <c r="O34" s="154">
        <f t="shared" si="1"/>
        <v>-0.39999999999999858</v>
      </c>
      <c r="P34">
        <v>13.22545945945946</v>
      </c>
      <c r="Q34">
        <v>9.4467567567567574</v>
      </c>
      <c r="R34">
        <v>0</v>
      </c>
      <c r="S34">
        <v>2.0575135135135136</v>
      </c>
      <c r="T34">
        <v>11.870270270270272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28</v>
      </c>
      <c r="D35">
        <f>GT!M35</f>
        <v>36.6</v>
      </c>
      <c r="E35">
        <f>GT!N35</f>
        <v>0</v>
      </c>
      <c r="F35">
        <f t="shared" si="4"/>
        <v>70</v>
      </c>
      <c r="G35">
        <f t="shared" si="5"/>
        <v>36.6</v>
      </c>
      <c r="H35" s="154"/>
      <c r="I35">
        <f>BRPL_EOD!AC35+BRPL_EOD!AD35</f>
        <v>13.37</v>
      </c>
      <c r="J35">
        <f>BYPL_EOD!AC35+BYPL_EOD!AD35</f>
        <v>9.5500000000000007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37</v>
      </c>
      <c r="O35" s="154">
        <f t="shared" si="1"/>
        <v>-0.39999999999999858</v>
      </c>
      <c r="P35">
        <v>13.22545945945946</v>
      </c>
      <c r="Q35">
        <v>9.4467567567567574</v>
      </c>
      <c r="R35">
        <v>0</v>
      </c>
      <c r="S35">
        <v>2.0575135135135136</v>
      </c>
      <c r="T35">
        <v>11.870270270270272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0</v>
      </c>
      <c r="C36">
        <f>GT!C36</f>
        <v>28</v>
      </c>
      <c r="D36">
        <f>GT!M36</f>
        <v>-0.4</v>
      </c>
      <c r="E36">
        <f>GT!N36</f>
        <v>0</v>
      </c>
      <c r="F36">
        <f t="shared" si="4"/>
        <v>28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-0.4</v>
      </c>
      <c r="E37">
        <f>GT!N37</f>
        <v>29</v>
      </c>
      <c r="F37">
        <f t="shared" si="4"/>
        <v>72</v>
      </c>
      <c r="G37">
        <f t="shared" si="5"/>
        <v>28.6</v>
      </c>
      <c r="H37" s="154"/>
      <c r="I37">
        <f>BRPL_EOD!AC37+BRPL_EOD!AD37</f>
        <v>0</v>
      </c>
      <c r="J37">
        <f>BYPL_EOD!AC37+BYPL_EOD!AD37</f>
        <v>23.82</v>
      </c>
      <c r="K37">
        <f>MES_EOD!AC37+MES_EOD!AD37</f>
        <v>0</v>
      </c>
      <c r="L37">
        <f>NDMC_EOD!AC37+NDMC_EOD!AD37</f>
        <v>5.18</v>
      </c>
      <c r="M37">
        <f>TPDDL_EOD!AC37+TPDDL_EOD!AD37</f>
        <v>0</v>
      </c>
      <c r="N37">
        <f t="shared" si="0"/>
        <v>29</v>
      </c>
      <c r="O37" s="154">
        <f t="shared" si="1"/>
        <v>-0.39999999999999858</v>
      </c>
      <c r="P37">
        <v>0</v>
      </c>
      <c r="Q37">
        <v>23.491448275862069</v>
      </c>
      <c r="R37">
        <v>0</v>
      </c>
      <c r="S37">
        <v>5.1085517241379312</v>
      </c>
      <c r="T37">
        <v>0</v>
      </c>
      <c r="U37" s="156">
        <f t="shared" si="2"/>
        <v>28.6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-0.4</v>
      </c>
      <c r="E38">
        <f>GT!N38</f>
        <v>29</v>
      </c>
      <c r="F38">
        <f t="shared" si="4"/>
        <v>72</v>
      </c>
      <c r="G38">
        <f t="shared" si="5"/>
        <v>28.6</v>
      </c>
      <c r="H38" s="154"/>
      <c r="I38">
        <f>BRPL_EOD!AC38+BRPL_EOD!AD38</f>
        <v>0</v>
      </c>
      <c r="J38">
        <f>BYPL_EOD!AC38+BYPL_EOD!AD38</f>
        <v>23.82</v>
      </c>
      <c r="K38">
        <f>MES_EOD!AC38+MES_EOD!AD38</f>
        <v>0</v>
      </c>
      <c r="L38">
        <f>NDMC_EOD!AC38+NDMC_EOD!AD38</f>
        <v>5.18</v>
      </c>
      <c r="M38">
        <f>TPDDL_EOD!AC38+TPDDL_EOD!AD38</f>
        <v>0</v>
      </c>
      <c r="N38">
        <f t="shared" si="0"/>
        <v>29</v>
      </c>
      <c r="O38" s="154">
        <f t="shared" si="1"/>
        <v>-0.39999999999999858</v>
      </c>
      <c r="P38">
        <v>0</v>
      </c>
      <c r="Q38">
        <v>23.491448275862069</v>
      </c>
      <c r="R38">
        <v>0</v>
      </c>
      <c r="S38">
        <v>5.1085517241379312</v>
      </c>
      <c r="T38">
        <v>0</v>
      </c>
      <c r="U38" s="156">
        <f t="shared" si="2"/>
        <v>28.6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-0.7</v>
      </c>
      <c r="E39">
        <f>GT!N39</f>
        <v>29</v>
      </c>
      <c r="F39">
        <f t="shared" si="4"/>
        <v>72</v>
      </c>
      <c r="G39">
        <f t="shared" si="5"/>
        <v>28.3</v>
      </c>
      <c r="H39" s="154"/>
      <c r="I39">
        <f>BRPL_EOD!AC39+BRPL_EOD!AD39</f>
        <v>0</v>
      </c>
      <c r="J39">
        <f>BYPL_EOD!AC39+BYPL_EOD!AD39</f>
        <v>23.82</v>
      </c>
      <c r="K39">
        <f>MES_EOD!AC39+MES_EOD!AD39</f>
        <v>0</v>
      </c>
      <c r="L39">
        <f>NDMC_EOD!AC39+NDMC_EOD!AD39</f>
        <v>5.18</v>
      </c>
      <c r="M39">
        <f>TPDDL_EOD!AC39+TPDDL_EOD!AD39</f>
        <v>0</v>
      </c>
      <c r="N39">
        <f t="shared" si="0"/>
        <v>29</v>
      </c>
      <c r="O39" s="154">
        <f t="shared" si="1"/>
        <v>-0.69999999999999929</v>
      </c>
      <c r="P39">
        <v>0</v>
      </c>
      <c r="Q39">
        <v>23.245034482758623</v>
      </c>
      <c r="R39">
        <v>0</v>
      </c>
      <c r="S39">
        <v>5.0549655172413788</v>
      </c>
      <c r="T39">
        <v>0</v>
      </c>
      <c r="U39" s="156">
        <f t="shared" si="2"/>
        <v>28.3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-0.7</v>
      </c>
      <c r="E40">
        <f>GT!N40</f>
        <v>29</v>
      </c>
      <c r="F40">
        <f t="shared" si="4"/>
        <v>72</v>
      </c>
      <c r="G40">
        <f t="shared" si="5"/>
        <v>28.3</v>
      </c>
      <c r="H40" s="154"/>
      <c r="I40">
        <f>BRPL_EOD!AC40+BRPL_EOD!AD40</f>
        <v>0</v>
      </c>
      <c r="J40">
        <f>BYPL_EOD!AC40+BYPL_EOD!AD40</f>
        <v>23.82</v>
      </c>
      <c r="K40">
        <f>MES_EOD!AC40+MES_EOD!AD40</f>
        <v>0</v>
      </c>
      <c r="L40">
        <f>NDMC_EOD!AC40+NDMC_EOD!AD40</f>
        <v>5.18</v>
      </c>
      <c r="M40">
        <f>TPDDL_EOD!AC40+TPDDL_EOD!AD40</f>
        <v>0</v>
      </c>
      <c r="N40">
        <f t="shared" si="0"/>
        <v>29</v>
      </c>
      <c r="O40" s="154">
        <f t="shared" si="1"/>
        <v>-0.69999999999999929</v>
      </c>
      <c r="P40">
        <v>0</v>
      </c>
      <c r="Q40">
        <v>23.245034482758623</v>
      </c>
      <c r="R40">
        <v>0</v>
      </c>
      <c r="S40">
        <v>5.0549655172413788</v>
      </c>
      <c r="T40">
        <v>0</v>
      </c>
      <c r="U40" s="156">
        <f t="shared" si="2"/>
        <v>28.3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-0.7</v>
      </c>
      <c r="E41">
        <f>GT!N41</f>
        <v>29</v>
      </c>
      <c r="F41">
        <f t="shared" si="4"/>
        <v>72</v>
      </c>
      <c r="G41">
        <f t="shared" si="5"/>
        <v>28.3</v>
      </c>
      <c r="H41" s="154"/>
      <c r="I41">
        <f>BRPL_EOD!AC41+BRPL_EOD!AD41</f>
        <v>12.46</v>
      </c>
      <c r="J41">
        <f>BYPL_EOD!AC41+BYPL_EOD!AD41</f>
        <v>6.28</v>
      </c>
      <c r="K41">
        <f>MES_EOD!AC41+MES_EOD!AD41</f>
        <v>0</v>
      </c>
      <c r="L41">
        <f>NDMC_EOD!AC41+NDMC_EOD!AD41</f>
        <v>1.36</v>
      </c>
      <c r="M41">
        <f>TPDDL_EOD!AC41+TPDDL_EOD!AD41</f>
        <v>8.9</v>
      </c>
      <c r="N41">
        <f t="shared" si="0"/>
        <v>29</v>
      </c>
      <c r="O41" s="154">
        <f t="shared" si="1"/>
        <v>-0.69999999999999929</v>
      </c>
      <c r="P41">
        <v>12.159241379310346</v>
      </c>
      <c r="Q41">
        <v>6.1284137931034488</v>
      </c>
      <c r="R41">
        <v>0</v>
      </c>
      <c r="S41">
        <v>1.3271724137931036</v>
      </c>
      <c r="T41">
        <v>8.6851724137931043</v>
      </c>
      <c r="U41" s="156">
        <f t="shared" si="2"/>
        <v>28.300000000000004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29</v>
      </c>
      <c r="F42">
        <f t="shared" si="4"/>
        <v>72</v>
      </c>
      <c r="G42">
        <f t="shared" si="5"/>
        <v>28.3</v>
      </c>
      <c r="H42" s="154"/>
      <c r="I42">
        <f>BRPL_EOD!AC42+BRPL_EOD!AD42</f>
        <v>12.46</v>
      </c>
      <c r="J42">
        <f>BYPL_EOD!AC42+BYPL_EOD!AD42</f>
        <v>6.28</v>
      </c>
      <c r="K42">
        <f>MES_EOD!AC42+MES_EOD!AD42</f>
        <v>0</v>
      </c>
      <c r="L42">
        <f>NDMC_EOD!AC42+NDMC_EOD!AD42</f>
        <v>1.36</v>
      </c>
      <c r="M42">
        <f>TPDDL_EOD!AC42+TPDDL_EOD!AD42</f>
        <v>8.9</v>
      </c>
      <c r="N42">
        <f t="shared" si="0"/>
        <v>29</v>
      </c>
      <c r="O42" s="154">
        <f t="shared" si="1"/>
        <v>-0.69999999999999929</v>
      </c>
      <c r="P42">
        <v>12.159241379310346</v>
      </c>
      <c r="Q42">
        <v>6.1284137931034488</v>
      </c>
      <c r="R42">
        <v>0</v>
      </c>
      <c r="S42">
        <v>1.3271724137931036</v>
      </c>
      <c r="T42">
        <v>8.6851724137931043</v>
      </c>
      <c r="U42" s="156">
        <f t="shared" si="2"/>
        <v>28.300000000000004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29</v>
      </c>
      <c r="F43">
        <f t="shared" si="4"/>
        <v>72</v>
      </c>
      <c r="G43">
        <f t="shared" si="5"/>
        <v>28.3</v>
      </c>
      <c r="H43" s="154"/>
      <c r="I43">
        <f>BRPL_EOD!AC43+BRPL_EOD!AD43</f>
        <v>12.46</v>
      </c>
      <c r="J43">
        <f>BYPL_EOD!AC43+BYPL_EOD!AD43</f>
        <v>6.28</v>
      </c>
      <c r="K43">
        <f>MES_EOD!AC43+MES_EOD!AD43</f>
        <v>0</v>
      </c>
      <c r="L43">
        <f>NDMC_EOD!AC43+NDMC_EOD!AD43</f>
        <v>1.36</v>
      </c>
      <c r="M43">
        <f>TPDDL_EOD!AC43+TPDDL_EOD!AD43</f>
        <v>8.9</v>
      </c>
      <c r="N43">
        <f t="shared" si="0"/>
        <v>29</v>
      </c>
      <c r="O43" s="154">
        <f t="shared" si="1"/>
        <v>-0.69999999999999929</v>
      </c>
      <c r="P43">
        <v>12.159241379310346</v>
      </c>
      <c r="Q43">
        <v>6.1284137931034488</v>
      </c>
      <c r="R43">
        <v>0</v>
      </c>
      <c r="S43">
        <v>1.3271724137931036</v>
      </c>
      <c r="T43">
        <v>8.6851724137931043</v>
      </c>
      <c r="U43" s="156">
        <f t="shared" si="2"/>
        <v>28.300000000000004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29</v>
      </c>
      <c r="F44">
        <f t="shared" si="4"/>
        <v>72</v>
      </c>
      <c r="G44">
        <f t="shared" si="5"/>
        <v>28.3</v>
      </c>
      <c r="H44" s="154"/>
      <c r="I44">
        <f>BRPL_EOD!AC44+BRPL_EOD!AD44</f>
        <v>12.46</v>
      </c>
      <c r="J44">
        <f>BYPL_EOD!AC44+BYPL_EOD!AD44</f>
        <v>6.28</v>
      </c>
      <c r="K44">
        <f>MES_EOD!AC44+MES_EOD!AD44</f>
        <v>0</v>
      </c>
      <c r="L44">
        <f>NDMC_EOD!AC44+NDMC_EOD!AD44</f>
        <v>1.36</v>
      </c>
      <c r="M44">
        <f>TPDDL_EOD!AC44+TPDDL_EOD!AD44</f>
        <v>8.9</v>
      </c>
      <c r="N44">
        <f t="shared" si="0"/>
        <v>29</v>
      </c>
      <c r="O44" s="154">
        <f t="shared" si="1"/>
        <v>-0.69999999999999929</v>
      </c>
      <c r="P44">
        <v>12.159241379310346</v>
      </c>
      <c r="Q44">
        <v>6.1284137931034488</v>
      </c>
      <c r="R44">
        <v>0</v>
      </c>
      <c r="S44">
        <v>1.3271724137931036</v>
      </c>
      <c r="T44">
        <v>8.6851724137931043</v>
      </c>
      <c r="U44" s="156">
        <f t="shared" si="2"/>
        <v>28.300000000000004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29</v>
      </c>
      <c r="F45">
        <f t="shared" si="4"/>
        <v>72</v>
      </c>
      <c r="G45">
        <f t="shared" si="5"/>
        <v>28.3</v>
      </c>
      <c r="H45" s="154"/>
      <c r="I45">
        <f>BRPL_EOD!AC45+BRPL_EOD!AD45</f>
        <v>12.46</v>
      </c>
      <c r="J45">
        <f>BYPL_EOD!AC45+BYPL_EOD!AD45</f>
        <v>6.28</v>
      </c>
      <c r="K45">
        <f>MES_EOD!AC45+MES_EOD!AD45</f>
        <v>0</v>
      </c>
      <c r="L45">
        <f>NDMC_EOD!AC45+NDMC_EOD!AD45</f>
        <v>1.36</v>
      </c>
      <c r="M45">
        <f>TPDDL_EOD!AC45+TPDDL_EOD!AD45</f>
        <v>8.9</v>
      </c>
      <c r="N45">
        <f t="shared" si="0"/>
        <v>29</v>
      </c>
      <c r="O45" s="154">
        <f t="shared" si="1"/>
        <v>-0.69999999999999929</v>
      </c>
      <c r="P45">
        <v>12.159241379310346</v>
      </c>
      <c r="Q45">
        <v>6.1284137931034488</v>
      </c>
      <c r="R45">
        <v>0</v>
      </c>
      <c r="S45">
        <v>1.3271724137931036</v>
      </c>
      <c r="T45">
        <v>8.6851724137931043</v>
      </c>
      <c r="U45" s="156">
        <f t="shared" si="2"/>
        <v>28.300000000000004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29</v>
      </c>
      <c r="F46">
        <f t="shared" si="4"/>
        <v>72</v>
      </c>
      <c r="G46">
        <f t="shared" si="5"/>
        <v>28.3</v>
      </c>
      <c r="H46" s="154"/>
      <c r="I46">
        <f>BRPL_EOD!AC46+BRPL_EOD!AD46</f>
        <v>12.46</v>
      </c>
      <c r="J46">
        <f>BYPL_EOD!AC46+BYPL_EOD!AD46</f>
        <v>6.28</v>
      </c>
      <c r="K46">
        <f>MES_EOD!AC46+MES_EOD!AD46</f>
        <v>0</v>
      </c>
      <c r="L46">
        <f>NDMC_EOD!AC46+NDMC_EOD!AD46</f>
        <v>1.36</v>
      </c>
      <c r="M46">
        <f>TPDDL_EOD!AC46+TPDDL_EOD!AD46</f>
        <v>8.9</v>
      </c>
      <c r="N46">
        <f t="shared" si="0"/>
        <v>29</v>
      </c>
      <c r="O46" s="154">
        <f t="shared" si="1"/>
        <v>-0.69999999999999929</v>
      </c>
      <c r="P46">
        <v>12.159241379310346</v>
      </c>
      <c r="Q46">
        <v>6.1284137931034488</v>
      </c>
      <c r="R46">
        <v>0</v>
      </c>
      <c r="S46">
        <v>1.3271724137931036</v>
      </c>
      <c r="T46">
        <v>8.6851724137931043</v>
      </c>
      <c r="U46" s="156">
        <f t="shared" si="2"/>
        <v>28.300000000000004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29</v>
      </c>
      <c r="F47">
        <f t="shared" si="4"/>
        <v>72</v>
      </c>
      <c r="G47">
        <f t="shared" si="5"/>
        <v>28.3</v>
      </c>
      <c r="H47" s="154"/>
      <c r="I47">
        <f>BRPL_EOD!AC47+BRPL_EOD!AD47</f>
        <v>12.46</v>
      </c>
      <c r="J47">
        <f>BYPL_EOD!AC47+BYPL_EOD!AD47</f>
        <v>6.28</v>
      </c>
      <c r="K47">
        <f>MES_EOD!AC47+MES_EOD!AD47</f>
        <v>0</v>
      </c>
      <c r="L47">
        <f>NDMC_EOD!AC47+NDMC_EOD!AD47</f>
        <v>1.36</v>
      </c>
      <c r="M47">
        <f>TPDDL_EOD!AC47+TPDDL_EOD!AD47</f>
        <v>8.9</v>
      </c>
      <c r="N47">
        <f t="shared" si="0"/>
        <v>29</v>
      </c>
      <c r="O47" s="154">
        <f t="shared" si="1"/>
        <v>-0.69999999999999929</v>
      </c>
      <c r="P47">
        <v>12.159241379310346</v>
      </c>
      <c r="Q47">
        <v>6.1284137931034488</v>
      </c>
      <c r="R47">
        <v>0</v>
      </c>
      <c r="S47">
        <v>1.3271724137931036</v>
      </c>
      <c r="T47">
        <v>8.6851724137931043</v>
      </c>
      <c r="U47" s="156">
        <f t="shared" si="2"/>
        <v>28.300000000000004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29</v>
      </c>
      <c r="F48">
        <f t="shared" si="4"/>
        <v>72</v>
      </c>
      <c r="G48">
        <f t="shared" si="5"/>
        <v>28.3</v>
      </c>
      <c r="H48" s="154"/>
      <c r="I48">
        <f>BRPL_EOD!AC48+BRPL_EOD!AD48</f>
        <v>12.46</v>
      </c>
      <c r="J48">
        <f>BYPL_EOD!AC48+BYPL_EOD!AD48</f>
        <v>6.28</v>
      </c>
      <c r="K48">
        <f>MES_EOD!AC48+MES_EOD!AD48</f>
        <v>0</v>
      </c>
      <c r="L48">
        <f>NDMC_EOD!AC48+NDMC_EOD!AD48</f>
        <v>1.36</v>
      </c>
      <c r="M48">
        <f>TPDDL_EOD!AC48+TPDDL_EOD!AD48</f>
        <v>8.9</v>
      </c>
      <c r="N48">
        <f t="shared" si="0"/>
        <v>29</v>
      </c>
      <c r="O48" s="154">
        <f t="shared" si="1"/>
        <v>-0.69999999999999929</v>
      </c>
      <c r="P48">
        <v>12.159241379310346</v>
      </c>
      <c r="Q48">
        <v>6.1284137931034488</v>
      </c>
      <c r="R48">
        <v>0</v>
      </c>
      <c r="S48">
        <v>1.3271724137931036</v>
      </c>
      <c r="T48">
        <v>8.6851724137931043</v>
      </c>
      <c r="U48" s="156">
        <f t="shared" si="2"/>
        <v>28.300000000000004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54"/>
      <c r="I49">
        <f>BRPL_EOD!AC49+BRPL_EOD!AD49</f>
        <v>11.79</v>
      </c>
      <c r="J49">
        <f>BYPL_EOD!AC49+BYPL_EOD!AD49</f>
        <v>9.3800000000000008</v>
      </c>
      <c r="K49">
        <f>MES_EOD!AC49+MES_EOD!AD49</f>
        <v>0</v>
      </c>
      <c r="L49">
        <f>NDMC_EOD!AC49+NDMC_EOD!AD49</f>
        <v>2.04</v>
      </c>
      <c r="M49">
        <f>TPDDL_EOD!AC49+TPDDL_EOD!AD49</f>
        <v>11.79</v>
      </c>
      <c r="N49">
        <f t="shared" si="0"/>
        <v>35</v>
      </c>
      <c r="O49" s="154">
        <f t="shared" si="1"/>
        <v>-0.70000000000000284</v>
      </c>
      <c r="P49">
        <v>11.554199999999998</v>
      </c>
      <c r="Q49">
        <v>9.1923999999999992</v>
      </c>
      <c r="R49">
        <v>0</v>
      </c>
      <c r="S49">
        <v>1.9991999999999999</v>
      </c>
      <c r="T49">
        <v>11.554199999999998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54"/>
      <c r="I50">
        <f>BRPL_EOD!AC50+BRPL_EOD!AD50</f>
        <v>11.79</v>
      </c>
      <c r="J50">
        <f>BYPL_EOD!AC50+BYPL_EOD!AD50</f>
        <v>9.3800000000000008</v>
      </c>
      <c r="K50">
        <f>MES_EOD!AC50+MES_EOD!AD50</f>
        <v>0</v>
      </c>
      <c r="L50">
        <f>NDMC_EOD!AC50+NDMC_EOD!AD50</f>
        <v>2.04</v>
      </c>
      <c r="M50">
        <f>TPDDL_EOD!AC50+TPDDL_EOD!AD50</f>
        <v>11.79</v>
      </c>
      <c r="N50">
        <f t="shared" si="0"/>
        <v>35</v>
      </c>
      <c r="O50" s="154">
        <f t="shared" si="1"/>
        <v>-0.70000000000000284</v>
      </c>
      <c r="P50">
        <v>11.554199999999998</v>
      </c>
      <c r="Q50">
        <v>9.1923999999999992</v>
      </c>
      <c r="R50">
        <v>0</v>
      </c>
      <c r="S50">
        <v>1.9991999999999999</v>
      </c>
      <c r="T50">
        <v>11.554199999999998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-0.7</v>
      </c>
      <c r="E51">
        <f>GT!N51</f>
        <v>29</v>
      </c>
      <c r="F51">
        <f t="shared" si="4"/>
        <v>72</v>
      </c>
      <c r="G51">
        <f t="shared" si="5"/>
        <v>28.3</v>
      </c>
      <c r="H51" s="154"/>
      <c r="I51">
        <f>BRPL_EOD!AC51+BRPL_EOD!AD51</f>
        <v>12.46</v>
      </c>
      <c r="J51">
        <f>BYPL_EOD!AC51+BYPL_EOD!AD51</f>
        <v>6.56</v>
      </c>
      <c r="K51">
        <f>MES_EOD!AC51+MES_EOD!AD51</f>
        <v>0</v>
      </c>
      <c r="L51">
        <f>NDMC_EOD!AC51+NDMC_EOD!AD51</f>
        <v>1.43</v>
      </c>
      <c r="M51">
        <f>TPDDL_EOD!AC51+TPDDL_EOD!AD51</f>
        <v>8.56</v>
      </c>
      <c r="N51">
        <f t="shared" si="0"/>
        <v>29.009999999999998</v>
      </c>
      <c r="O51" s="154">
        <f t="shared" si="1"/>
        <v>-0.7099999999999973</v>
      </c>
      <c r="P51">
        <v>12.155049982764567</v>
      </c>
      <c r="Q51">
        <v>6.3994484660461914</v>
      </c>
      <c r="R51">
        <v>0</v>
      </c>
      <c r="S51">
        <v>1.3950017235436056</v>
      </c>
      <c r="T51">
        <v>8.3504998276456401</v>
      </c>
      <c r="U51" s="156">
        <f t="shared" si="2"/>
        <v>28.300000000000004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-0.7</v>
      </c>
      <c r="E52">
        <f>GT!N52</f>
        <v>29</v>
      </c>
      <c r="F52">
        <f t="shared" si="4"/>
        <v>72</v>
      </c>
      <c r="G52">
        <f t="shared" si="5"/>
        <v>28.3</v>
      </c>
      <c r="H52" s="154"/>
      <c r="I52">
        <f>BRPL_EOD!AC52+BRPL_EOD!AD52</f>
        <v>12.46</v>
      </c>
      <c r="J52">
        <f>BYPL_EOD!AC52+BYPL_EOD!AD52</f>
        <v>6.56</v>
      </c>
      <c r="K52">
        <f>MES_EOD!AC52+MES_EOD!AD52</f>
        <v>0</v>
      </c>
      <c r="L52">
        <f>NDMC_EOD!AC52+NDMC_EOD!AD52</f>
        <v>1.43</v>
      </c>
      <c r="M52">
        <f>TPDDL_EOD!AC52+TPDDL_EOD!AD52</f>
        <v>8.56</v>
      </c>
      <c r="N52">
        <f t="shared" si="0"/>
        <v>29.009999999999998</v>
      </c>
      <c r="O52" s="154">
        <f t="shared" si="1"/>
        <v>-0.7099999999999973</v>
      </c>
      <c r="P52">
        <v>12.155049982764567</v>
      </c>
      <c r="Q52">
        <v>6.3994484660461914</v>
      </c>
      <c r="R52">
        <v>0</v>
      </c>
      <c r="S52">
        <v>1.3950017235436056</v>
      </c>
      <c r="T52">
        <v>8.3504998276456401</v>
      </c>
      <c r="U52" s="156">
        <f t="shared" si="2"/>
        <v>28.300000000000004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-0.7</v>
      </c>
      <c r="E53">
        <f>GT!N53</f>
        <v>29</v>
      </c>
      <c r="F53">
        <f t="shared" si="4"/>
        <v>72</v>
      </c>
      <c r="G53">
        <f t="shared" si="5"/>
        <v>28.3</v>
      </c>
      <c r="H53" s="154"/>
      <c r="I53">
        <f>BRPL_EOD!AC53+BRPL_EOD!AD53</f>
        <v>12.46</v>
      </c>
      <c r="J53">
        <f>BYPL_EOD!AC53+BYPL_EOD!AD53</f>
        <v>6.56</v>
      </c>
      <c r="K53">
        <f>MES_EOD!AC53+MES_EOD!AD53</f>
        <v>0</v>
      </c>
      <c r="L53">
        <f>NDMC_EOD!AC53+NDMC_EOD!AD53</f>
        <v>1.43</v>
      </c>
      <c r="M53">
        <f>TPDDL_EOD!AC53+TPDDL_EOD!AD53</f>
        <v>8.56</v>
      </c>
      <c r="N53">
        <f t="shared" si="0"/>
        <v>29.009999999999998</v>
      </c>
      <c r="O53" s="154">
        <f t="shared" si="1"/>
        <v>-0.7099999999999973</v>
      </c>
      <c r="P53">
        <v>12.155049982764567</v>
      </c>
      <c r="Q53">
        <v>6.3994484660461914</v>
      </c>
      <c r="R53">
        <v>0</v>
      </c>
      <c r="S53">
        <v>1.3950017235436056</v>
      </c>
      <c r="T53">
        <v>8.3504998276456401</v>
      </c>
      <c r="U53" s="156">
        <f t="shared" si="2"/>
        <v>28.300000000000004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-0.7</v>
      </c>
      <c r="E54">
        <f>GT!N54</f>
        <v>29</v>
      </c>
      <c r="F54">
        <f t="shared" si="4"/>
        <v>72</v>
      </c>
      <c r="G54">
        <f t="shared" si="5"/>
        <v>28.3</v>
      </c>
      <c r="H54" s="154"/>
      <c r="I54">
        <f>BRPL_EOD!AC54+BRPL_EOD!AD54</f>
        <v>12.46</v>
      </c>
      <c r="J54">
        <f>BYPL_EOD!AC54+BYPL_EOD!AD54</f>
        <v>6.56</v>
      </c>
      <c r="K54">
        <f>MES_EOD!AC54+MES_EOD!AD54</f>
        <v>0</v>
      </c>
      <c r="L54">
        <f>NDMC_EOD!AC54+NDMC_EOD!AD54</f>
        <v>1.43</v>
      </c>
      <c r="M54">
        <f>TPDDL_EOD!AC54+TPDDL_EOD!AD54</f>
        <v>8.56</v>
      </c>
      <c r="N54">
        <f t="shared" si="0"/>
        <v>29.009999999999998</v>
      </c>
      <c r="O54" s="154">
        <f t="shared" si="1"/>
        <v>-0.7099999999999973</v>
      </c>
      <c r="P54">
        <v>12.155049982764567</v>
      </c>
      <c r="Q54">
        <v>6.3994484660461914</v>
      </c>
      <c r="R54">
        <v>0</v>
      </c>
      <c r="S54">
        <v>1.3950017235436056</v>
      </c>
      <c r="T54">
        <v>8.3504998276456401</v>
      </c>
      <c r="U54" s="156">
        <f t="shared" si="2"/>
        <v>28.300000000000004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29</v>
      </c>
      <c r="F55">
        <f t="shared" si="4"/>
        <v>72</v>
      </c>
      <c r="G55">
        <f t="shared" si="5"/>
        <v>28.3</v>
      </c>
      <c r="H55" s="154"/>
      <c r="I55">
        <f>BRPL_EOD!AC55+BRPL_EOD!AD55</f>
        <v>12.46</v>
      </c>
      <c r="J55">
        <f>BYPL_EOD!AC55+BYPL_EOD!AD55</f>
        <v>6.56</v>
      </c>
      <c r="K55">
        <f>MES_EOD!AC55+MES_EOD!AD55</f>
        <v>0</v>
      </c>
      <c r="L55">
        <f>NDMC_EOD!AC55+NDMC_EOD!AD55</f>
        <v>1.43</v>
      </c>
      <c r="M55">
        <f>TPDDL_EOD!AC55+TPDDL_EOD!AD55</f>
        <v>8.56</v>
      </c>
      <c r="N55">
        <f t="shared" si="0"/>
        <v>29.009999999999998</v>
      </c>
      <c r="O55" s="154">
        <f t="shared" si="1"/>
        <v>-0.7099999999999973</v>
      </c>
      <c r="P55">
        <v>12.155049982764567</v>
      </c>
      <c r="Q55">
        <v>6.3994484660461914</v>
      </c>
      <c r="R55">
        <v>0</v>
      </c>
      <c r="S55">
        <v>1.3950017235436056</v>
      </c>
      <c r="T55">
        <v>8.3504998276456401</v>
      </c>
      <c r="U55" s="156">
        <f t="shared" si="2"/>
        <v>28.300000000000004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-0.7</v>
      </c>
      <c r="E56">
        <f>GT!N56</f>
        <v>25</v>
      </c>
      <c r="F56">
        <f t="shared" si="4"/>
        <v>72</v>
      </c>
      <c r="G56">
        <f t="shared" si="5"/>
        <v>24.3</v>
      </c>
      <c r="H56" s="154"/>
      <c r="I56">
        <f>BRPL_EOD!AC56+BRPL_EOD!AD56</f>
        <v>12.46</v>
      </c>
      <c r="J56">
        <f>BYPL_EOD!AC56+BYPL_EOD!AD56</f>
        <v>4.97</v>
      </c>
      <c r="K56">
        <f>MES_EOD!AC56+MES_EOD!AD56</f>
        <v>0</v>
      </c>
      <c r="L56">
        <f>NDMC_EOD!AC56+NDMC_EOD!AD56</f>
        <v>1.08</v>
      </c>
      <c r="M56">
        <f>TPDDL_EOD!AC56+TPDDL_EOD!AD56</f>
        <v>6.49</v>
      </c>
      <c r="N56">
        <f t="shared" si="0"/>
        <v>25</v>
      </c>
      <c r="O56" s="154">
        <f t="shared" si="1"/>
        <v>-0.69999999999999929</v>
      </c>
      <c r="P56">
        <v>12.111120000000001</v>
      </c>
      <c r="Q56">
        <v>4.8308400000000002</v>
      </c>
      <c r="R56">
        <v>0</v>
      </c>
      <c r="S56">
        <v>1.04976</v>
      </c>
      <c r="T56">
        <v>6.3082800000000008</v>
      </c>
      <c r="U56" s="156">
        <f t="shared" si="2"/>
        <v>24.3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-0.7</v>
      </c>
      <c r="E57">
        <f>GT!N57</f>
        <v>25</v>
      </c>
      <c r="F57">
        <f t="shared" si="4"/>
        <v>72</v>
      </c>
      <c r="G57">
        <f t="shared" si="5"/>
        <v>24.3</v>
      </c>
      <c r="H57" s="154"/>
      <c r="I57">
        <f>BRPL_EOD!AC57+BRPL_EOD!AD57</f>
        <v>12.46</v>
      </c>
      <c r="J57">
        <f>BYPL_EOD!AC57+BYPL_EOD!AD57</f>
        <v>4.97</v>
      </c>
      <c r="K57">
        <f>MES_EOD!AC57+MES_EOD!AD57</f>
        <v>0</v>
      </c>
      <c r="L57">
        <f>NDMC_EOD!AC57+NDMC_EOD!AD57</f>
        <v>1.08</v>
      </c>
      <c r="M57">
        <f>TPDDL_EOD!AC57+TPDDL_EOD!AD57</f>
        <v>6.49</v>
      </c>
      <c r="N57">
        <f t="shared" si="0"/>
        <v>25</v>
      </c>
      <c r="O57" s="154">
        <f t="shared" si="1"/>
        <v>-0.69999999999999929</v>
      </c>
      <c r="P57">
        <v>12.111120000000001</v>
      </c>
      <c r="Q57">
        <v>4.8308400000000002</v>
      </c>
      <c r="R57">
        <v>0</v>
      </c>
      <c r="S57">
        <v>1.04976</v>
      </c>
      <c r="T57">
        <v>6.3082800000000008</v>
      </c>
      <c r="U57" s="156">
        <f t="shared" si="2"/>
        <v>24.3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-0.7</v>
      </c>
      <c r="E58">
        <f>GT!N58</f>
        <v>25</v>
      </c>
      <c r="F58">
        <f t="shared" si="4"/>
        <v>72</v>
      </c>
      <c r="G58">
        <f t="shared" si="5"/>
        <v>24.3</v>
      </c>
      <c r="H58" s="154"/>
      <c r="I58">
        <f>BRPL_EOD!AC58+BRPL_EOD!AD58</f>
        <v>12.46</v>
      </c>
      <c r="J58">
        <f>BYPL_EOD!AC58+BYPL_EOD!AD58</f>
        <v>4.97</v>
      </c>
      <c r="K58">
        <f>MES_EOD!AC58+MES_EOD!AD58</f>
        <v>0</v>
      </c>
      <c r="L58">
        <f>NDMC_EOD!AC58+NDMC_EOD!AD58</f>
        <v>1.08</v>
      </c>
      <c r="M58">
        <f>TPDDL_EOD!AC58+TPDDL_EOD!AD58</f>
        <v>6.49</v>
      </c>
      <c r="N58">
        <f t="shared" si="0"/>
        <v>25</v>
      </c>
      <c r="O58" s="154">
        <f t="shared" si="1"/>
        <v>-0.69999999999999929</v>
      </c>
      <c r="P58">
        <v>12.111120000000001</v>
      </c>
      <c r="Q58">
        <v>4.8308400000000002</v>
      </c>
      <c r="R58">
        <v>0</v>
      </c>
      <c r="S58">
        <v>1.04976</v>
      </c>
      <c r="T58">
        <v>6.3082800000000008</v>
      </c>
      <c r="U58" s="156">
        <f t="shared" si="2"/>
        <v>24.3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-0.7</v>
      </c>
      <c r="E59">
        <f>GT!N59</f>
        <v>25</v>
      </c>
      <c r="F59">
        <f t="shared" si="4"/>
        <v>72</v>
      </c>
      <c r="G59">
        <f t="shared" si="5"/>
        <v>24.3</v>
      </c>
      <c r="H59" s="154"/>
      <c r="I59">
        <f>BRPL_EOD!AC59+BRPL_EOD!AD59</f>
        <v>10.5</v>
      </c>
      <c r="J59">
        <f>BYPL_EOD!AC59+BYPL_EOD!AD59</f>
        <v>5.75</v>
      </c>
      <c r="K59">
        <f>MES_EOD!AC59+MES_EOD!AD59</f>
        <v>0</v>
      </c>
      <c r="L59">
        <f>NDMC_EOD!AC59+NDMC_EOD!AD59</f>
        <v>1.25</v>
      </c>
      <c r="M59">
        <f>TPDDL_EOD!AC59+TPDDL_EOD!AD59</f>
        <v>7.5</v>
      </c>
      <c r="N59">
        <f t="shared" si="0"/>
        <v>25</v>
      </c>
      <c r="O59" s="154">
        <f t="shared" si="1"/>
        <v>-0.69999999999999929</v>
      </c>
      <c r="P59">
        <v>10.206</v>
      </c>
      <c r="Q59">
        <v>5.5890000000000004</v>
      </c>
      <c r="R59">
        <v>0</v>
      </c>
      <c r="S59">
        <v>1.2150000000000001</v>
      </c>
      <c r="T59">
        <v>7.29</v>
      </c>
      <c r="U59" s="156">
        <f t="shared" si="2"/>
        <v>24.3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-0.7</v>
      </c>
      <c r="E60">
        <f>GT!N60</f>
        <v>25</v>
      </c>
      <c r="F60">
        <f t="shared" si="4"/>
        <v>72</v>
      </c>
      <c r="G60">
        <f t="shared" si="5"/>
        <v>24.3</v>
      </c>
      <c r="H60" s="154"/>
      <c r="I60">
        <f>BRPL_EOD!AC60+BRPL_EOD!AD60</f>
        <v>10.5</v>
      </c>
      <c r="J60">
        <f>BYPL_EOD!AC60+BYPL_EOD!AD60</f>
        <v>5.75</v>
      </c>
      <c r="K60">
        <f>MES_EOD!AC60+MES_EOD!AD60</f>
        <v>0</v>
      </c>
      <c r="L60">
        <f>NDMC_EOD!AC60+NDMC_EOD!AD60</f>
        <v>1.25</v>
      </c>
      <c r="M60">
        <f>TPDDL_EOD!AC60+TPDDL_EOD!AD60</f>
        <v>7.5</v>
      </c>
      <c r="N60">
        <f t="shared" si="0"/>
        <v>25</v>
      </c>
      <c r="O60" s="154">
        <f t="shared" si="1"/>
        <v>-0.69999999999999929</v>
      </c>
      <c r="P60">
        <v>10.206</v>
      </c>
      <c r="Q60">
        <v>5.5890000000000004</v>
      </c>
      <c r="R60">
        <v>0</v>
      </c>
      <c r="S60">
        <v>1.2150000000000001</v>
      </c>
      <c r="T60">
        <v>7.29</v>
      </c>
      <c r="U60" s="156">
        <f t="shared" si="2"/>
        <v>24.3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-0.7</v>
      </c>
      <c r="E61">
        <f>GT!N61</f>
        <v>25</v>
      </c>
      <c r="F61">
        <f t="shared" si="4"/>
        <v>72</v>
      </c>
      <c r="G61">
        <f t="shared" si="5"/>
        <v>24.3</v>
      </c>
      <c r="H61" s="154"/>
      <c r="I61">
        <f>BRPL_EOD!AC61+BRPL_EOD!AD61</f>
        <v>10.5</v>
      </c>
      <c r="J61">
        <f>BYPL_EOD!AC61+BYPL_EOD!AD61</f>
        <v>5.75</v>
      </c>
      <c r="K61">
        <f>MES_EOD!AC61+MES_EOD!AD61</f>
        <v>0</v>
      </c>
      <c r="L61">
        <f>NDMC_EOD!AC61+NDMC_EOD!AD61</f>
        <v>1.25</v>
      </c>
      <c r="M61">
        <f>TPDDL_EOD!AC61+TPDDL_EOD!AD61</f>
        <v>7.5</v>
      </c>
      <c r="N61">
        <f t="shared" si="0"/>
        <v>25</v>
      </c>
      <c r="O61" s="154">
        <f t="shared" si="1"/>
        <v>-0.69999999999999929</v>
      </c>
      <c r="P61">
        <v>10.206</v>
      </c>
      <c r="Q61">
        <v>5.5890000000000004</v>
      </c>
      <c r="R61">
        <v>0</v>
      </c>
      <c r="S61">
        <v>1.2150000000000001</v>
      </c>
      <c r="T61">
        <v>7.29</v>
      </c>
      <c r="U61" s="156">
        <f t="shared" si="2"/>
        <v>24.3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-0.7</v>
      </c>
      <c r="E62">
        <f>GT!N62</f>
        <v>25</v>
      </c>
      <c r="F62">
        <f t="shared" si="4"/>
        <v>72</v>
      </c>
      <c r="G62">
        <f t="shared" si="5"/>
        <v>24.3</v>
      </c>
      <c r="H62" s="154"/>
      <c r="I62">
        <f>BRPL_EOD!AC62+BRPL_EOD!AD62</f>
        <v>10.5</v>
      </c>
      <c r="J62">
        <f>BYPL_EOD!AC62+BYPL_EOD!AD62</f>
        <v>5.75</v>
      </c>
      <c r="K62">
        <f>MES_EOD!AC62+MES_EOD!AD62</f>
        <v>0</v>
      </c>
      <c r="L62">
        <f>NDMC_EOD!AC62+NDMC_EOD!AD62</f>
        <v>1.25</v>
      </c>
      <c r="M62">
        <f>TPDDL_EOD!AC62+TPDDL_EOD!AD62</f>
        <v>7.5</v>
      </c>
      <c r="N62">
        <f t="shared" si="0"/>
        <v>25</v>
      </c>
      <c r="O62" s="154">
        <f t="shared" si="1"/>
        <v>-0.69999999999999929</v>
      </c>
      <c r="P62">
        <v>10.206</v>
      </c>
      <c r="Q62">
        <v>5.5890000000000004</v>
      </c>
      <c r="R62">
        <v>0</v>
      </c>
      <c r="S62">
        <v>1.2150000000000001</v>
      </c>
      <c r="T62">
        <v>7.29</v>
      </c>
      <c r="U62" s="156">
        <f t="shared" si="2"/>
        <v>24.3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-0.7</v>
      </c>
      <c r="E63">
        <f>GT!N63</f>
        <v>25</v>
      </c>
      <c r="F63">
        <f t="shared" si="4"/>
        <v>72</v>
      </c>
      <c r="G63">
        <f t="shared" si="5"/>
        <v>24.3</v>
      </c>
      <c r="H63" s="154"/>
      <c r="I63">
        <f>BRPL_EOD!AC63+BRPL_EOD!AD63</f>
        <v>10.5</v>
      </c>
      <c r="J63">
        <f>BYPL_EOD!AC63+BYPL_EOD!AD63</f>
        <v>5.75</v>
      </c>
      <c r="K63">
        <f>MES_EOD!AC63+MES_EOD!AD63</f>
        <v>0</v>
      </c>
      <c r="L63">
        <f>NDMC_EOD!AC63+NDMC_EOD!AD63</f>
        <v>1.25</v>
      </c>
      <c r="M63">
        <f>TPDDL_EOD!AC63+TPDDL_EOD!AD63</f>
        <v>7.5</v>
      </c>
      <c r="N63">
        <f t="shared" si="0"/>
        <v>25</v>
      </c>
      <c r="O63" s="154">
        <f t="shared" si="1"/>
        <v>-0.69999999999999929</v>
      </c>
      <c r="P63">
        <v>10.206</v>
      </c>
      <c r="Q63">
        <v>5.5890000000000004</v>
      </c>
      <c r="R63">
        <v>0</v>
      </c>
      <c r="S63">
        <v>1.2150000000000001</v>
      </c>
      <c r="T63">
        <v>7.29</v>
      </c>
      <c r="U63" s="156">
        <f t="shared" si="2"/>
        <v>24.3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25</v>
      </c>
      <c r="F64">
        <f t="shared" si="4"/>
        <v>72</v>
      </c>
      <c r="G64">
        <f t="shared" si="5"/>
        <v>24.3</v>
      </c>
      <c r="H64" s="154"/>
      <c r="I64">
        <f>BRPL_EOD!AC64+BRPL_EOD!AD64</f>
        <v>10.5</v>
      </c>
      <c r="J64">
        <f>BYPL_EOD!AC64+BYPL_EOD!AD64</f>
        <v>5.75</v>
      </c>
      <c r="K64">
        <f>MES_EOD!AC64+MES_EOD!AD64</f>
        <v>0</v>
      </c>
      <c r="L64">
        <f>NDMC_EOD!AC64+NDMC_EOD!AD64</f>
        <v>1.25</v>
      </c>
      <c r="M64">
        <f>TPDDL_EOD!AC64+TPDDL_EOD!AD64</f>
        <v>7.5</v>
      </c>
      <c r="N64">
        <f t="shared" si="0"/>
        <v>25</v>
      </c>
      <c r="O64" s="154">
        <f t="shared" si="1"/>
        <v>-0.69999999999999929</v>
      </c>
      <c r="P64">
        <v>10.206</v>
      </c>
      <c r="Q64">
        <v>5.5890000000000004</v>
      </c>
      <c r="R64">
        <v>0</v>
      </c>
      <c r="S64">
        <v>1.2150000000000001</v>
      </c>
      <c r="T64">
        <v>7.29</v>
      </c>
      <c r="U64" s="156">
        <f t="shared" si="2"/>
        <v>24.3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-0.7</v>
      </c>
      <c r="E65">
        <f>GT!N65</f>
        <v>25</v>
      </c>
      <c r="F65">
        <f t="shared" si="4"/>
        <v>72</v>
      </c>
      <c r="G65">
        <f t="shared" si="5"/>
        <v>24.3</v>
      </c>
      <c r="H65" s="154"/>
      <c r="I65">
        <f>BRPL_EOD!AC65+BRPL_EOD!AD65</f>
        <v>10.5</v>
      </c>
      <c r="J65">
        <f>BYPL_EOD!AC65+BYPL_EOD!AD65</f>
        <v>5.75</v>
      </c>
      <c r="K65">
        <f>MES_EOD!AC65+MES_EOD!AD65</f>
        <v>0</v>
      </c>
      <c r="L65">
        <f>NDMC_EOD!AC65+NDMC_EOD!AD65</f>
        <v>1.25</v>
      </c>
      <c r="M65">
        <f>TPDDL_EOD!AC65+TPDDL_EOD!AD65</f>
        <v>7.5</v>
      </c>
      <c r="N65">
        <f t="shared" si="0"/>
        <v>25</v>
      </c>
      <c r="O65" s="154">
        <f t="shared" si="1"/>
        <v>-0.69999999999999929</v>
      </c>
      <c r="P65">
        <v>10.206</v>
      </c>
      <c r="Q65">
        <v>5.5890000000000004</v>
      </c>
      <c r="R65">
        <v>0</v>
      </c>
      <c r="S65">
        <v>1.2150000000000001</v>
      </c>
      <c r="T65">
        <v>7.29</v>
      </c>
      <c r="U65" s="156">
        <f t="shared" si="2"/>
        <v>24.3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-0.7</v>
      </c>
      <c r="E66">
        <f>GT!N66</f>
        <v>25</v>
      </c>
      <c r="F66">
        <f t="shared" si="4"/>
        <v>72</v>
      </c>
      <c r="G66">
        <f t="shared" si="5"/>
        <v>24.3</v>
      </c>
      <c r="H66" s="154"/>
      <c r="I66">
        <f>BRPL_EOD!AC66+BRPL_EOD!AD66</f>
        <v>10.5</v>
      </c>
      <c r="J66">
        <f>BYPL_EOD!AC66+BYPL_EOD!AD66</f>
        <v>5.75</v>
      </c>
      <c r="K66">
        <f>MES_EOD!AC66+MES_EOD!AD66</f>
        <v>0</v>
      </c>
      <c r="L66">
        <f>NDMC_EOD!AC66+NDMC_EOD!AD66</f>
        <v>1.25</v>
      </c>
      <c r="M66">
        <f>TPDDL_EOD!AC66+TPDDL_EOD!AD66</f>
        <v>7.5</v>
      </c>
      <c r="N66">
        <f t="shared" si="0"/>
        <v>25</v>
      </c>
      <c r="O66" s="154">
        <f t="shared" si="1"/>
        <v>-0.69999999999999929</v>
      </c>
      <c r="P66">
        <v>10.206</v>
      </c>
      <c r="Q66">
        <v>5.5890000000000004</v>
      </c>
      <c r="R66">
        <v>0</v>
      </c>
      <c r="S66">
        <v>1.2150000000000001</v>
      </c>
      <c r="T66">
        <v>7.29</v>
      </c>
      <c r="U66" s="156">
        <f t="shared" si="2"/>
        <v>24.3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-0.7</v>
      </c>
      <c r="E67">
        <f>GT!N67</f>
        <v>25</v>
      </c>
      <c r="F67">
        <f t="shared" si="4"/>
        <v>72</v>
      </c>
      <c r="G67">
        <f t="shared" si="5"/>
        <v>24.3</v>
      </c>
      <c r="H67" s="154"/>
      <c r="I67">
        <f>BRPL_EOD!AC67+BRPL_EOD!AD67</f>
        <v>10.5</v>
      </c>
      <c r="J67">
        <f>BYPL_EOD!AC67+BYPL_EOD!AD67</f>
        <v>5.75</v>
      </c>
      <c r="K67">
        <f>MES_EOD!AC67+MES_EOD!AD67</f>
        <v>0</v>
      </c>
      <c r="L67">
        <f>NDMC_EOD!AC67+NDMC_EOD!AD67</f>
        <v>1.25</v>
      </c>
      <c r="M67">
        <f>TPDDL_EOD!AC67+TPDDL_EOD!AD67</f>
        <v>7.5</v>
      </c>
      <c r="N67">
        <f t="shared" ref="N67:N98" si="6">SUM(I67:M67)</f>
        <v>25</v>
      </c>
      <c r="O67" s="154">
        <f t="shared" ref="O67:O98" si="7">G67-N67</f>
        <v>-0.69999999999999929</v>
      </c>
      <c r="P67">
        <v>10.206</v>
      </c>
      <c r="Q67">
        <v>5.5890000000000004</v>
      </c>
      <c r="R67">
        <v>0</v>
      </c>
      <c r="S67">
        <v>1.2150000000000001</v>
      </c>
      <c r="T67">
        <v>7.29</v>
      </c>
      <c r="U67" s="156">
        <f t="shared" ref="U67:U98" si="8">SUM(P67:T67)</f>
        <v>24.3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54"/>
      <c r="I68">
        <f>BRPL_EOD!AC68+BRPL_EOD!AD68</f>
        <v>11.79</v>
      </c>
      <c r="J68">
        <f>BYPL_EOD!AC68+BYPL_EOD!AD68</f>
        <v>9.3800000000000008</v>
      </c>
      <c r="K68">
        <f>MES_EOD!AC68+MES_EOD!AD68</f>
        <v>0</v>
      </c>
      <c r="L68">
        <f>NDMC_EOD!AC68+NDMC_EOD!AD68</f>
        <v>2.04</v>
      </c>
      <c r="M68">
        <f>TPDDL_EOD!AC68+TPDDL_EOD!AD68</f>
        <v>11.79</v>
      </c>
      <c r="N68">
        <f t="shared" si="6"/>
        <v>35</v>
      </c>
      <c r="O68" s="154">
        <f t="shared" si="7"/>
        <v>-0.70000000000000284</v>
      </c>
      <c r="P68">
        <v>11.554199999999998</v>
      </c>
      <c r="Q68">
        <v>9.1923999999999992</v>
      </c>
      <c r="R68">
        <v>0</v>
      </c>
      <c r="S68">
        <v>1.9991999999999999</v>
      </c>
      <c r="T68">
        <v>11.554199999999998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54"/>
      <c r="I69">
        <f>BRPL_EOD!AC69+BRPL_EOD!AD69</f>
        <v>11.79</v>
      </c>
      <c r="J69">
        <f>BYPL_EOD!AC69+BYPL_EOD!AD69</f>
        <v>9.3800000000000008</v>
      </c>
      <c r="K69">
        <f>MES_EOD!AC69+MES_EOD!AD69</f>
        <v>0</v>
      </c>
      <c r="L69">
        <f>NDMC_EOD!AC69+NDMC_EOD!AD69</f>
        <v>2.04</v>
      </c>
      <c r="M69">
        <f>TPDDL_EOD!AC69+TPDDL_EOD!AD69</f>
        <v>11.79</v>
      </c>
      <c r="N69">
        <f t="shared" si="6"/>
        <v>35</v>
      </c>
      <c r="O69" s="154">
        <f t="shared" si="7"/>
        <v>-0.70000000000000284</v>
      </c>
      <c r="P69">
        <v>11.554199999999998</v>
      </c>
      <c r="Q69">
        <v>9.1923999999999992</v>
      </c>
      <c r="R69">
        <v>0</v>
      </c>
      <c r="S69">
        <v>1.9991999999999999</v>
      </c>
      <c r="T69">
        <v>11.554199999999998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54"/>
      <c r="I70">
        <f>BRPL_EOD!AC70+BRPL_EOD!AD70</f>
        <v>11.79</v>
      </c>
      <c r="J70">
        <f>BYPL_EOD!AC70+BYPL_EOD!AD70</f>
        <v>9.3800000000000008</v>
      </c>
      <c r="K70">
        <f>MES_EOD!AC70+MES_EOD!AD70</f>
        <v>0</v>
      </c>
      <c r="L70">
        <f>NDMC_EOD!AC70+NDMC_EOD!AD70</f>
        <v>2.04</v>
      </c>
      <c r="M70">
        <f>TPDDL_EOD!AC70+TPDDL_EOD!AD70</f>
        <v>11.79</v>
      </c>
      <c r="N70">
        <f t="shared" si="6"/>
        <v>35</v>
      </c>
      <c r="O70" s="154">
        <f t="shared" si="7"/>
        <v>-0.70000000000000284</v>
      </c>
      <c r="P70">
        <v>11.554199999999998</v>
      </c>
      <c r="Q70">
        <v>9.1923999999999992</v>
      </c>
      <c r="R70">
        <v>0</v>
      </c>
      <c r="S70">
        <v>1.9991999999999999</v>
      </c>
      <c r="T70">
        <v>11.554199999999998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54"/>
      <c r="I71">
        <f>BRPL_EOD!AC71+BRPL_EOD!AD71</f>
        <v>11.79</v>
      </c>
      <c r="J71">
        <f>BYPL_EOD!AC71+BYPL_EOD!AD71</f>
        <v>9.3800000000000008</v>
      </c>
      <c r="K71">
        <f>MES_EOD!AC71+MES_EOD!AD71</f>
        <v>0</v>
      </c>
      <c r="L71">
        <f>NDMC_EOD!AC71+NDMC_EOD!AD71</f>
        <v>2.04</v>
      </c>
      <c r="M71">
        <f>TPDDL_EOD!AC71+TPDDL_EOD!AD71</f>
        <v>11.79</v>
      </c>
      <c r="N71">
        <f t="shared" si="6"/>
        <v>35</v>
      </c>
      <c r="O71" s="154">
        <f t="shared" si="7"/>
        <v>-0.70000000000000284</v>
      </c>
      <c r="P71">
        <v>11.554199999999998</v>
      </c>
      <c r="Q71">
        <v>9.1923999999999992</v>
      </c>
      <c r="R71">
        <v>0</v>
      </c>
      <c r="S71">
        <v>1.9991999999999999</v>
      </c>
      <c r="T71">
        <v>11.554199999999998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54"/>
      <c r="I72">
        <f>BRPL_EOD!AC72+BRPL_EOD!AD72</f>
        <v>11.79</v>
      </c>
      <c r="J72">
        <f>BYPL_EOD!AC72+BYPL_EOD!AD72</f>
        <v>9.3800000000000008</v>
      </c>
      <c r="K72">
        <f>MES_EOD!AC72+MES_EOD!AD72</f>
        <v>0</v>
      </c>
      <c r="L72">
        <f>NDMC_EOD!AC72+NDMC_EOD!AD72</f>
        <v>2.04</v>
      </c>
      <c r="M72">
        <f>TPDDL_EOD!AC72+TPDDL_EOD!AD72</f>
        <v>11.79</v>
      </c>
      <c r="N72">
        <f t="shared" si="6"/>
        <v>35</v>
      </c>
      <c r="O72" s="154">
        <f t="shared" si="7"/>
        <v>-0.70000000000000284</v>
      </c>
      <c r="P72">
        <v>11.554199999999998</v>
      </c>
      <c r="Q72">
        <v>9.1923999999999992</v>
      </c>
      <c r="R72">
        <v>0</v>
      </c>
      <c r="S72">
        <v>1.9991999999999999</v>
      </c>
      <c r="T72">
        <v>11.554199999999998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54"/>
      <c r="I73">
        <f>BRPL_EOD!AC73+BRPL_EOD!AD73</f>
        <v>11.79</v>
      </c>
      <c r="J73">
        <f>BYPL_EOD!AC73+BYPL_EOD!AD73</f>
        <v>9.3800000000000008</v>
      </c>
      <c r="K73">
        <f>MES_EOD!AC73+MES_EOD!AD73</f>
        <v>0</v>
      </c>
      <c r="L73">
        <f>NDMC_EOD!AC73+NDMC_EOD!AD73</f>
        <v>2.04</v>
      </c>
      <c r="M73">
        <f>TPDDL_EOD!AC73+TPDDL_EOD!AD73</f>
        <v>11.79</v>
      </c>
      <c r="N73">
        <f t="shared" si="6"/>
        <v>35</v>
      </c>
      <c r="O73" s="154">
        <f t="shared" si="7"/>
        <v>-0.70000000000000284</v>
      </c>
      <c r="P73">
        <v>11.554199999999998</v>
      </c>
      <c r="Q73">
        <v>9.1923999999999992</v>
      </c>
      <c r="R73">
        <v>0</v>
      </c>
      <c r="S73">
        <v>1.9991999999999999</v>
      </c>
      <c r="T73">
        <v>11.554199999999998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54"/>
      <c r="I74">
        <f>BRPL_EOD!AC74+BRPL_EOD!AD74</f>
        <v>11.79</v>
      </c>
      <c r="J74">
        <f>BYPL_EOD!AC74+BYPL_EOD!AD74</f>
        <v>9.3800000000000008</v>
      </c>
      <c r="K74">
        <f>MES_EOD!AC74+MES_EOD!AD74</f>
        <v>0</v>
      </c>
      <c r="L74">
        <f>NDMC_EOD!AC74+NDMC_EOD!AD74</f>
        <v>2.04</v>
      </c>
      <c r="M74">
        <f>TPDDL_EOD!AC74+TPDDL_EOD!AD74</f>
        <v>11.79</v>
      </c>
      <c r="N74">
        <f t="shared" si="6"/>
        <v>35</v>
      </c>
      <c r="O74" s="154">
        <f t="shared" si="7"/>
        <v>-0.70000000000000284</v>
      </c>
      <c r="P74">
        <v>11.554199999999998</v>
      </c>
      <c r="Q74">
        <v>9.1923999999999992</v>
      </c>
      <c r="R74">
        <v>0</v>
      </c>
      <c r="S74">
        <v>1.9991999999999999</v>
      </c>
      <c r="T74">
        <v>11.554199999999998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54"/>
      <c r="I75">
        <f>BRPL_EOD!AC75+BRPL_EOD!AD75</f>
        <v>11.79</v>
      </c>
      <c r="J75">
        <f>BYPL_EOD!AC75+BYPL_EOD!AD75</f>
        <v>9.3800000000000008</v>
      </c>
      <c r="K75">
        <f>MES_EOD!AC75+MES_EOD!AD75</f>
        <v>0</v>
      </c>
      <c r="L75">
        <f>NDMC_EOD!AC75+NDMC_EOD!AD75</f>
        <v>2.04</v>
      </c>
      <c r="M75">
        <f>TPDDL_EOD!AC75+TPDDL_EOD!AD75</f>
        <v>11.79</v>
      </c>
      <c r="N75">
        <f t="shared" si="6"/>
        <v>35</v>
      </c>
      <c r="O75" s="154">
        <f t="shared" si="7"/>
        <v>-0.39999999999999858</v>
      </c>
      <c r="P75">
        <v>11.655257142857142</v>
      </c>
      <c r="Q75">
        <v>9.2728000000000019</v>
      </c>
      <c r="R75">
        <v>0</v>
      </c>
      <c r="S75">
        <v>2.0166857142857144</v>
      </c>
      <c r="T75">
        <v>11.655257142857142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54"/>
      <c r="I76">
        <f>BRPL_EOD!AC76+BRPL_EOD!AD76</f>
        <v>11.79</v>
      </c>
      <c r="J76">
        <f>BYPL_EOD!AC76+BYPL_EOD!AD76</f>
        <v>9.3800000000000008</v>
      </c>
      <c r="K76">
        <f>MES_EOD!AC76+MES_EOD!AD76</f>
        <v>0</v>
      </c>
      <c r="L76">
        <f>NDMC_EOD!AC76+NDMC_EOD!AD76</f>
        <v>2.04</v>
      </c>
      <c r="M76">
        <f>TPDDL_EOD!AC76+TPDDL_EOD!AD76</f>
        <v>11.79</v>
      </c>
      <c r="N76">
        <f t="shared" si="6"/>
        <v>35</v>
      </c>
      <c r="O76" s="154">
        <f t="shared" si="7"/>
        <v>-0.39999999999999858</v>
      </c>
      <c r="P76">
        <v>11.655257142857142</v>
      </c>
      <c r="Q76">
        <v>9.2728000000000019</v>
      </c>
      <c r="R76">
        <v>0</v>
      </c>
      <c r="S76">
        <v>2.0166857142857144</v>
      </c>
      <c r="T76">
        <v>11.655257142857142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54"/>
      <c r="I77">
        <f>BRPL_EOD!AC77+BRPL_EOD!AD77</f>
        <v>11.79</v>
      </c>
      <c r="J77">
        <f>BYPL_EOD!AC77+BYPL_EOD!AD77</f>
        <v>9.3800000000000008</v>
      </c>
      <c r="K77">
        <f>MES_EOD!AC77+MES_EOD!AD77</f>
        <v>0</v>
      </c>
      <c r="L77">
        <f>NDMC_EOD!AC77+NDMC_EOD!AD77</f>
        <v>2.04</v>
      </c>
      <c r="M77">
        <f>TPDDL_EOD!AC77+TPDDL_EOD!AD77</f>
        <v>11.79</v>
      </c>
      <c r="N77">
        <f t="shared" si="6"/>
        <v>35</v>
      </c>
      <c r="O77" s="154">
        <f t="shared" si="7"/>
        <v>-0.39999999999999858</v>
      </c>
      <c r="P77">
        <v>11.655257142857142</v>
      </c>
      <c r="Q77">
        <v>9.2728000000000019</v>
      </c>
      <c r="R77">
        <v>0</v>
      </c>
      <c r="S77">
        <v>2.0166857142857144</v>
      </c>
      <c r="T77">
        <v>11.655257142857142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54"/>
      <c r="I78">
        <f>BRPL_EOD!AC78+BRPL_EOD!AD78</f>
        <v>11.79</v>
      </c>
      <c r="J78">
        <f>BYPL_EOD!AC78+BYPL_EOD!AD78</f>
        <v>9.3800000000000008</v>
      </c>
      <c r="K78">
        <f>MES_EOD!AC78+MES_EOD!AD78</f>
        <v>0</v>
      </c>
      <c r="L78">
        <f>NDMC_EOD!AC78+NDMC_EOD!AD78</f>
        <v>2.04</v>
      </c>
      <c r="M78">
        <f>TPDDL_EOD!AC78+TPDDL_EOD!AD78</f>
        <v>11.79</v>
      </c>
      <c r="N78">
        <f t="shared" si="6"/>
        <v>35</v>
      </c>
      <c r="O78" s="154">
        <f t="shared" si="7"/>
        <v>-0.39999999999999858</v>
      </c>
      <c r="P78">
        <v>11.655257142857142</v>
      </c>
      <c r="Q78">
        <v>9.2728000000000019</v>
      </c>
      <c r="R78">
        <v>0</v>
      </c>
      <c r="S78">
        <v>2.0166857142857144</v>
      </c>
      <c r="T78">
        <v>11.655257142857142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54"/>
      <c r="I79">
        <f>BRPL_EOD!AC79+BRPL_EOD!AD79</f>
        <v>11.79</v>
      </c>
      <c r="J79">
        <f>BYPL_EOD!AC79+BYPL_EOD!AD79</f>
        <v>9.3800000000000008</v>
      </c>
      <c r="K79">
        <f>MES_EOD!AC79+MES_EOD!AD79</f>
        <v>0</v>
      </c>
      <c r="L79">
        <f>NDMC_EOD!AC79+NDMC_EOD!AD79</f>
        <v>2.04</v>
      </c>
      <c r="M79">
        <f>TPDDL_EOD!AC79+TPDDL_EOD!AD79</f>
        <v>11.79</v>
      </c>
      <c r="N79">
        <f t="shared" si="6"/>
        <v>35</v>
      </c>
      <c r="O79" s="154">
        <f t="shared" si="7"/>
        <v>-0.39999999999999858</v>
      </c>
      <c r="P79">
        <v>11.655257142857142</v>
      </c>
      <c r="Q79">
        <v>9.2728000000000019</v>
      </c>
      <c r="R79">
        <v>0</v>
      </c>
      <c r="S79">
        <v>2.0166857142857144</v>
      </c>
      <c r="T79">
        <v>11.655257142857142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54"/>
      <c r="I80">
        <f>BRPL_EOD!AC80+BRPL_EOD!AD80</f>
        <v>11.79</v>
      </c>
      <c r="J80">
        <f>BYPL_EOD!AC80+BYPL_EOD!AD80</f>
        <v>9.3800000000000008</v>
      </c>
      <c r="K80">
        <f>MES_EOD!AC80+MES_EOD!AD80</f>
        <v>0</v>
      </c>
      <c r="L80">
        <f>NDMC_EOD!AC80+NDMC_EOD!AD80</f>
        <v>2.04</v>
      </c>
      <c r="M80">
        <f>TPDDL_EOD!AC80+TPDDL_EOD!AD80</f>
        <v>11.79</v>
      </c>
      <c r="N80">
        <f t="shared" si="6"/>
        <v>35</v>
      </c>
      <c r="O80" s="154">
        <f t="shared" si="7"/>
        <v>-0.39999999999999858</v>
      </c>
      <c r="P80">
        <v>11.655257142857142</v>
      </c>
      <c r="Q80">
        <v>9.2728000000000019</v>
      </c>
      <c r="R80">
        <v>0</v>
      </c>
      <c r="S80">
        <v>2.0166857142857144</v>
      </c>
      <c r="T80">
        <v>11.655257142857142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54"/>
      <c r="I81">
        <f>BRPL_EOD!AC81+BRPL_EOD!AD81</f>
        <v>11.79</v>
      </c>
      <c r="J81">
        <f>BYPL_EOD!AC81+BYPL_EOD!AD81</f>
        <v>9.3800000000000008</v>
      </c>
      <c r="K81">
        <f>MES_EOD!AC81+MES_EOD!AD81</f>
        <v>0</v>
      </c>
      <c r="L81">
        <f>NDMC_EOD!AC81+NDMC_EOD!AD81</f>
        <v>2.04</v>
      </c>
      <c r="M81">
        <f>TPDDL_EOD!AC81+TPDDL_EOD!AD81</f>
        <v>11.79</v>
      </c>
      <c r="N81">
        <f t="shared" si="6"/>
        <v>35</v>
      </c>
      <c r="O81" s="154">
        <f t="shared" si="7"/>
        <v>-0.39999999999999858</v>
      </c>
      <c r="P81">
        <v>11.655257142857142</v>
      </c>
      <c r="Q81">
        <v>9.2728000000000019</v>
      </c>
      <c r="R81">
        <v>0</v>
      </c>
      <c r="S81">
        <v>2.0166857142857144</v>
      </c>
      <c r="T81">
        <v>11.655257142857142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54"/>
      <c r="I82">
        <f>BRPL_EOD!AC82+BRPL_EOD!AD82</f>
        <v>11.79</v>
      </c>
      <c r="J82">
        <f>BYPL_EOD!AC82+BYPL_EOD!AD82</f>
        <v>9.3800000000000008</v>
      </c>
      <c r="K82">
        <f>MES_EOD!AC82+MES_EOD!AD82</f>
        <v>0</v>
      </c>
      <c r="L82">
        <f>NDMC_EOD!AC82+NDMC_EOD!AD82</f>
        <v>2.04</v>
      </c>
      <c r="M82">
        <f>TPDDL_EOD!AC82+TPDDL_EOD!AD82</f>
        <v>11.79</v>
      </c>
      <c r="N82">
        <f t="shared" si="6"/>
        <v>35</v>
      </c>
      <c r="O82" s="154">
        <f t="shared" si="7"/>
        <v>-0.39999999999999858</v>
      </c>
      <c r="P82">
        <v>11.655257142857142</v>
      </c>
      <c r="Q82">
        <v>9.2728000000000019</v>
      </c>
      <c r="R82">
        <v>0</v>
      </c>
      <c r="S82">
        <v>2.0166857142857144</v>
      </c>
      <c r="T82">
        <v>11.655257142857142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54"/>
      <c r="I83">
        <f>BRPL_EOD!AC83+BRPL_EOD!AD83</f>
        <v>11.79</v>
      </c>
      <c r="J83">
        <f>BYPL_EOD!AC83+BYPL_EOD!AD83</f>
        <v>9.3800000000000008</v>
      </c>
      <c r="K83">
        <f>MES_EOD!AC83+MES_EOD!AD83</f>
        <v>0</v>
      </c>
      <c r="L83">
        <f>NDMC_EOD!AC83+NDMC_EOD!AD83</f>
        <v>2.04</v>
      </c>
      <c r="M83">
        <f>TPDDL_EOD!AC83+TPDDL_EOD!AD83</f>
        <v>11.79</v>
      </c>
      <c r="N83">
        <f t="shared" si="6"/>
        <v>35</v>
      </c>
      <c r="O83" s="154">
        <f t="shared" si="7"/>
        <v>-0.39999999999999858</v>
      </c>
      <c r="P83">
        <v>11.655257142857142</v>
      </c>
      <c r="Q83">
        <v>9.2728000000000019</v>
      </c>
      <c r="R83">
        <v>0</v>
      </c>
      <c r="S83">
        <v>2.0166857142857144</v>
      </c>
      <c r="T83">
        <v>11.655257142857142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54"/>
      <c r="I84">
        <f>BRPL_EOD!AC84+BRPL_EOD!AD84</f>
        <v>11.79</v>
      </c>
      <c r="J84">
        <f>BYPL_EOD!AC84+BYPL_EOD!AD84</f>
        <v>9.3800000000000008</v>
      </c>
      <c r="K84">
        <f>MES_EOD!AC84+MES_EOD!AD84</f>
        <v>0</v>
      </c>
      <c r="L84">
        <f>NDMC_EOD!AC84+NDMC_EOD!AD84</f>
        <v>2.04</v>
      </c>
      <c r="M84">
        <f>TPDDL_EOD!AC84+TPDDL_EOD!AD84</f>
        <v>11.79</v>
      </c>
      <c r="N84">
        <f t="shared" si="6"/>
        <v>35</v>
      </c>
      <c r="O84" s="154">
        <f t="shared" si="7"/>
        <v>-0.39999999999999858</v>
      </c>
      <c r="P84">
        <v>11.655257142857142</v>
      </c>
      <c r="Q84">
        <v>9.2728000000000019</v>
      </c>
      <c r="R84">
        <v>0</v>
      </c>
      <c r="S84">
        <v>2.0166857142857144</v>
      </c>
      <c r="T84">
        <v>11.655257142857142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54"/>
      <c r="I85">
        <f>BRPL_EOD!AC85+BRPL_EOD!AD85</f>
        <v>11.79</v>
      </c>
      <c r="J85">
        <f>BYPL_EOD!AC85+BYPL_EOD!AD85</f>
        <v>9.3800000000000008</v>
      </c>
      <c r="K85">
        <f>MES_EOD!AC85+MES_EOD!AD85</f>
        <v>0</v>
      </c>
      <c r="L85">
        <f>NDMC_EOD!AC85+NDMC_EOD!AD85</f>
        <v>2.04</v>
      </c>
      <c r="M85">
        <f>TPDDL_EOD!AC85+TPDDL_EOD!AD85</f>
        <v>11.79</v>
      </c>
      <c r="N85">
        <f t="shared" si="6"/>
        <v>35</v>
      </c>
      <c r="O85" s="154">
        <f t="shared" si="7"/>
        <v>-0.39999999999999858</v>
      </c>
      <c r="P85">
        <v>11.655257142857142</v>
      </c>
      <c r="Q85">
        <v>9.2728000000000019</v>
      </c>
      <c r="R85">
        <v>0</v>
      </c>
      <c r="S85">
        <v>2.0166857142857144</v>
      </c>
      <c r="T85">
        <v>11.655257142857142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72</v>
      </c>
      <c r="G86">
        <f t="shared" si="11"/>
        <v>34.6</v>
      </c>
      <c r="H86" s="154"/>
      <c r="I86">
        <f>BRPL_EOD!AC86+BRPL_EOD!AD86</f>
        <v>11.79</v>
      </c>
      <c r="J86">
        <f>BYPL_EOD!AC86+BYPL_EOD!AD86</f>
        <v>9.3800000000000008</v>
      </c>
      <c r="K86">
        <f>MES_EOD!AC86+MES_EOD!AD86</f>
        <v>0</v>
      </c>
      <c r="L86">
        <f>NDMC_EOD!AC86+NDMC_EOD!AD86</f>
        <v>2.04</v>
      </c>
      <c r="M86">
        <f>TPDDL_EOD!AC86+TPDDL_EOD!AD86</f>
        <v>11.79</v>
      </c>
      <c r="N86">
        <f t="shared" si="6"/>
        <v>35</v>
      </c>
      <c r="O86" s="154">
        <f t="shared" si="7"/>
        <v>-0.39999999999999858</v>
      </c>
      <c r="P86">
        <v>11.655257142857142</v>
      </c>
      <c r="Q86">
        <v>9.2728000000000019</v>
      </c>
      <c r="R86">
        <v>0</v>
      </c>
      <c r="S86">
        <v>2.0166857142857144</v>
      </c>
      <c r="T86">
        <v>11.655257142857142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54"/>
      <c r="I87">
        <f>BRPL_EOD!AC87+BRPL_EOD!AD87</f>
        <v>12.05</v>
      </c>
      <c r="J87">
        <f>BYPL_EOD!AC87+BYPL_EOD!AD87</f>
        <v>9.5500000000000007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35.68</v>
      </c>
      <c r="O87" s="154">
        <f t="shared" si="7"/>
        <v>-7.9999999999998295E-2</v>
      </c>
      <c r="P87">
        <v>12.022982062780271</v>
      </c>
      <c r="Q87">
        <v>9.5285874439461899</v>
      </c>
      <c r="R87">
        <v>0</v>
      </c>
      <c r="S87">
        <v>2.0753363228699553</v>
      </c>
      <c r="T87">
        <v>11.973094170403588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54"/>
      <c r="I88">
        <f>BRPL_EOD!AC88+BRPL_EOD!AD88</f>
        <v>12.05</v>
      </c>
      <c r="J88">
        <f>BYPL_EOD!AC88+BYPL_EOD!AD88</f>
        <v>9.5500000000000007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35.68</v>
      </c>
      <c r="O88" s="154">
        <f t="shared" si="7"/>
        <v>-7.9999999999998295E-2</v>
      </c>
      <c r="P88">
        <v>12.022982062780271</v>
      </c>
      <c r="Q88">
        <v>9.5285874439461899</v>
      </c>
      <c r="R88">
        <v>0</v>
      </c>
      <c r="S88">
        <v>2.0753363228699553</v>
      </c>
      <c r="T88">
        <v>11.973094170403588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54"/>
      <c r="I89">
        <f>BRPL_EOD!AC89+BRPL_EOD!AD89</f>
        <v>12.05</v>
      </c>
      <c r="J89">
        <f>BYPL_EOD!AC89+BYPL_EOD!AD89</f>
        <v>9.5500000000000007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35.68</v>
      </c>
      <c r="O89" s="154">
        <f t="shared" si="7"/>
        <v>-7.9999999999998295E-2</v>
      </c>
      <c r="P89">
        <v>12.022982062780271</v>
      </c>
      <c r="Q89">
        <v>9.5285874439461899</v>
      </c>
      <c r="R89">
        <v>0</v>
      </c>
      <c r="S89">
        <v>2.0753363228699553</v>
      </c>
      <c r="T89">
        <v>11.973094170403588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54"/>
      <c r="I90">
        <f>BRPL_EOD!AC90+BRPL_EOD!AD90</f>
        <v>13.02</v>
      </c>
      <c r="J90">
        <f>BYPL_EOD!AC90+BYPL_EOD!AD90</f>
        <v>9.5500000000000007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36.65</v>
      </c>
      <c r="O90" s="154">
        <f t="shared" si="7"/>
        <v>-4.9999999999997158E-2</v>
      </c>
      <c r="P90">
        <v>13.002237380627559</v>
      </c>
      <c r="Q90">
        <v>9.536971350613916</v>
      </c>
      <c r="R90">
        <v>0</v>
      </c>
      <c r="S90">
        <v>2.0771623465211464</v>
      </c>
      <c r="T90">
        <v>11.983628922237381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54"/>
      <c r="I91">
        <f>BRPL_EOD!AC91+BRPL_EOD!AD91</f>
        <v>13.02</v>
      </c>
      <c r="J91">
        <f>BYPL_EOD!AC91+BYPL_EOD!AD91</f>
        <v>9.5500000000000007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36.65</v>
      </c>
      <c r="O91" s="154">
        <f t="shared" si="7"/>
        <v>-4.9999999999997158E-2</v>
      </c>
      <c r="P91">
        <v>13.002237380627559</v>
      </c>
      <c r="Q91">
        <v>9.536971350613916</v>
      </c>
      <c r="R91">
        <v>0</v>
      </c>
      <c r="S91">
        <v>2.0771623465211464</v>
      </c>
      <c r="T91">
        <v>11.983628922237381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54"/>
      <c r="I92">
        <f>BRPL_EOD!AC92+BRPL_EOD!AD92</f>
        <v>13.02</v>
      </c>
      <c r="J92">
        <f>BYPL_EOD!AC92+BYPL_EOD!AD92</f>
        <v>9.5500000000000007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36.65</v>
      </c>
      <c r="O92" s="154">
        <f t="shared" si="7"/>
        <v>-4.9999999999997158E-2</v>
      </c>
      <c r="P92">
        <v>13.002237380627559</v>
      </c>
      <c r="Q92">
        <v>9.536971350613916</v>
      </c>
      <c r="R92">
        <v>0</v>
      </c>
      <c r="S92">
        <v>2.0771623465211464</v>
      </c>
      <c r="T92">
        <v>11.983628922237381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54"/>
      <c r="I93">
        <f>BRPL_EOD!AC93+BRPL_EOD!AD93</f>
        <v>13.02</v>
      </c>
      <c r="J93">
        <f>BYPL_EOD!AC93+BYPL_EOD!AD93</f>
        <v>9.5500000000000007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36.65</v>
      </c>
      <c r="O93" s="154">
        <f t="shared" si="7"/>
        <v>-4.9999999999997158E-2</v>
      </c>
      <c r="P93">
        <v>13.002237380627559</v>
      </c>
      <c r="Q93">
        <v>9.536971350613916</v>
      </c>
      <c r="R93">
        <v>0</v>
      </c>
      <c r="S93">
        <v>2.0771623465211464</v>
      </c>
      <c r="T93">
        <v>11.983628922237381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54"/>
      <c r="I94">
        <f>BRPL_EOD!AC94+BRPL_EOD!AD94</f>
        <v>13.02</v>
      </c>
      <c r="J94">
        <f>BYPL_EOD!AC94+BYPL_EOD!AD94</f>
        <v>9.5500000000000007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36.65</v>
      </c>
      <c r="O94" s="154">
        <f t="shared" si="7"/>
        <v>-4.9999999999997158E-2</v>
      </c>
      <c r="P94">
        <v>13.002237380627559</v>
      </c>
      <c r="Q94">
        <v>9.536971350613916</v>
      </c>
      <c r="R94">
        <v>0</v>
      </c>
      <c r="S94">
        <v>2.0771623465211464</v>
      </c>
      <c r="T94">
        <v>11.983628922237381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27.6</v>
      </c>
      <c r="E95">
        <f>GT!N95</f>
        <v>0</v>
      </c>
      <c r="F95">
        <f t="shared" si="10"/>
        <v>72</v>
      </c>
      <c r="G95">
        <f t="shared" si="11"/>
        <v>27.6</v>
      </c>
      <c r="H95" s="154"/>
      <c r="I95">
        <f>BRPL_EOD!AC95+BRPL_EOD!AD95</f>
        <v>9.43</v>
      </c>
      <c r="J95">
        <f>BYPL_EOD!AC95+BYPL_EOD!AD95</f>
        <v>7.51</v>
      </c>
      <c r="K95">
        <f>MES_EOD!AC95+MES_EOD!AD95</f>
        <v>0</v>
      </c>
      <c r="L95">
        <f>NDMC_EOD!AC95+NDMC_EOD!AD95</f>
        <v>1.63</v>
      </c>
      <c r="M95">
        <f>TPDDL_EOD!AC95+TPDDL_EOD!AD95</f>
        <v>9.43</v>
      </c>
      <c r="N95">
        <f t="shared" si="6"/>
        <v>27.999999999999996</v>
      </c>
      <c r="O95" s="154">
        <f t="shared" si="7"/>
        <v>-0.39999999999999503</v>
      </c>
      <c r="P95">
        <v>9.2952857142857148</v>
      </c>
      <c r="Q95">
        <v>7.4027142857142865</v>
      </c>
      <c r="R95">
        <v>0</v>
      </c>
      <c r="S95">
        <v>1.606714285714286</v>
      </c>
      <c r="T95">
        <v>9.2952857142857148</v>
      </c>
      <c r="U95" s="156">
        <f t="shared" si="8"/>
        <v>27.6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27.6</v>
      </c>
      <c r="E96">
        <f>GT!N96</f>
        <v>0</v>
      </c>
      <c r="F96">
        <f t="shared" si="10"/>
        <v>72</v>
      </c>
      <c r="G96">
        <f t="shared" si="11"/>
        <v>27.6</v>
      </c>
      <c r="H96" s="154"/>
      <c r="I96">
        <f>BRPL_EOD!AC96+BRPL_EOD!AD96</f>
        <v>9.43</v>
      </c>
      <c r="J96">
        <f>BYPL_EOD!AC96+BYPL_EOD!AD96</f>
        <v>7.51</v>
      </c>
      <c r="K96">
        <f>MES_EOD!AC96+MES_EOD!AD96</f>
        <v>0</v>
      </c>
      <c r="L96">
        <f>NDMC_EOD!AC96+NDMC_EOD!AD96</f>
        <v>1.63</v>
      </c>
      <c r="M96">
        <f>TPDDL_EOD!AC96+TPDDL_EOD!AD96</f>
        <v>9.43</v>
      </c>
      <c r="N96">
        <f t="shared" si="6"/>
        <v>27.999999999999996</v>
      </c>
      <c r="O96" s="154">
        <f t="shared" si="7"/>
        <v>-0.39999999999999503</v>
      </c>
      <c r="P96">
        <v>9.2952857142857148</v>
      </c>
      <c r="Q96">
        <v>7.4027142857142865</v>
      </c>
      <c r="R96">
        <v>0</v>
      </c>
      <c r="S96">
        <v>1.606714285714286</v>
      </c>
      <c r="T96">
        <v>9.2952857142857148</v>
      </c>
      <c r="U96" s="156">
        <f t="shared" si="8"/>
        <v>27.6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27.6</v>
      </c>
      <c r="E97">
        <f>GT!N97</f>
        <v>0</v>
      </c>
      <c r="F97">
        <f t="shared" si="10"/>
        <v>72</v>
      </c>
      <c r="G97">
        <f t="shared" si="11"/>
        <v>27.6</v>
      </c>
      <c r="H97" s="154"/>
      <c r="I97">
        <f>BRPL_EOD!AC97+BRPL_EOD!AD97</f>
        <v>9.43</v>
      </c>
      <c r="J97">
        <f>BYPL_EOD!AC97+BYPL_EOD!AD97</f>
        <v>7.51</v>
      </c>
      <c r="K97">
        <f>MES_EOD!AC97+MES_EOD!AD97</f>
        <v>0</v>
      </c>
      <c r="L97">
        <f>NDMC_EOD!AC97+NDMC_EOD!AD97</f>
        <v>1.63</v>
      </c>
      <c r="M97">
        <f>TPDDL_EOD!AC97+TPDDL_EOD!AD97</f>
        <v>9.43</v>
      </c>
      <c r="N97">
        <f t="shared" si="6"/>
        <v>27.999999999999996</v>
      </c>
      <c r="O97" s="154">
        <f t="shared" si="7"/>
        <v>-0.39999999999999503</v>
      </c>
      <c r="P97">
        <v>9.2952857142857148</v>
      </c>
      <c r="Q97">
        <v>7.4027142857142865</v>
      </c>
      <c r="R97">
        <v>0</v>
      </c>
      <c r="S97">
        <v>1.606714285714286</v>
      </c>
      <c r="T97">
        <v>9.2952857142857148</v>
      </c>
      <c r="U97" s="156">
        <f t="shared" si="8"/>
        <v>27.6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27.6</v>
      </c>
      <c r="E98">
        <f>GT!N98</f>
        <v>0</v>
      </c>
      <c r="F98">
        <f t="shared" si="10"/>
        <v>72</v>
      </c>
      <c r="G98">
        <f t="shared" si="11"/>
        <v>27.6</v>
      </c>
      <c r="H98" s="154"/>
      <c r="I98">
        <f>BRPL_EOD!AC98+BRPL_EOD!AD98</f>
        <v>9.43</v>
      </c>
      <c r="J98">
        <f>BYPL_EOD!AC98+BYPL_EOD!AD98</f>
        <v>7.51</v>
      </c>
      <c r="K98">
        <f>MES_EOD!AC98+MES_EOD!AD98</f>
        <v>0</v>
      </c>
      <c r="L98">
        <f>NDMC_EOD!AC98+NDMC_EOD!AD98</f>
        <v>1.63</v>
      </c>
      <c r="M98">
        <f>TPDDL_EOD!AC98+TPDDL_EOD!AD98</f>
        <v>9.43</v>
      </c>
      <c r="N98">
        <f t="shared" si="6"/>
        <v>27.999999999999996</v>
      </c>
      <c r="O98" s="154">
        <f t="shared" si="7"/>
        <v>-0.39999999999999503</v>
      </c>
      <c r="P98">
        <v>9.2952857142857148</v>
      </c>
      <c r="Q98">
        <v>7.4027142857142865</v>
      </c>
      <c r="R98">
        <v>0</v>
      </c>
      <c r="S98">
        <v>1.606714285714286</v>
      </c>
      <c r="T98">
        <v>9.2952857142857148</v>
      </c>
      <c r="U98" s="156">
        <f t="shared" si="8"/>
        <v>27.6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0.99750000000000005</v>
      </c>
      <c r="C99" s="156">
        <f t="shared" ref="C99:U99" si="12">SUM(C3:C98)/4000</f>
        <v>0.70299999999999996</v>
      </c>
      <c r="D99" s="156">
        <f t="shared" si="12"/>
        <v>0.57969999999999899</v>
      </c>
      <c r="E99" s="156">
        <f t="shared" si="12"/>
        <v>0.19825000000000001</v>
      </c>
      <c r="F99" s="156">
        <f t="shared" si="12"/>
        <v>1.7004999999999999</v>
      </c>
      <c r="G99" s="156">
        <f t="shared" si="12"/>
        <v>0.77794999999999936</v>
      </c>
      <c r="H99" s="156"/>
      <c r="I99" s="156">
        <f t="shared" si="12"/>
        <v>0.28215749999999989</v>
      </c>
      <c r="J99" s="156">
        <f t="shared" si="12"/>
        <v>0.21588749999999987</v>
      </c>
      <c r="K99" s="156">
        <f t="shared" si="12"/>
        <v>0</v>
      </c>
      <c r="L99" s="156">
        <f t="shared" si="12"/>
        <v>4.6969999999999991E-2</v>
      </c>
      <c r="M99" s="156">
        <f t="shared" si="12"/>
        <v>0.2445699999999997</v>
      </c>
      <c r="N99" s="156">
        <f t="shared" si="12"/>
        <v>0.78958499999999998</v>
      </c>
      <c r="O99" s="156">
        <f t="shared" si="12"/>
        <v>-1.1634999999999973E-2</v>
      </c>
      <c r="P99" s="156">
        <f t="shared" si="12"/>
        <v>0.27789392161297416</v>
      </c>
      <c r="Q99" s="156">
        <f t="shared" si="12"/>
        <v>0.2127121864713038</v>
      </c>
      <c r="R99" s="156">
        <f t="shared" si="12"/>
        <v>0</v>
      </c>
      <c r="S99" s="156">
        <f t="shared" si="12"/>
        <v>4.6279424254944884E-2</v>
      </c>
      <c r="T99" s="156">
        <f t="shared" si="12"/>
        <v>0.24106557766077771</v>
      </c>
      <c r="U99" s="156">
        <f t="shared" si="12"/>
        <v>0.77795110999999939</v>
      </c>
      <c r="V99" s="156">
        <f t="shared" si="9"/>
        <v>-1.1100000000263677E-6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97.52</v>
      </c>
      <c r="J3">
        <f>BYPL_EOD!AK3+BYPL_EOD!AL3</f>
        <v>53.64</v>
      </c>
      <c r="K3">
        <f>MES_EOD!AK3+MES_EOD!AL3</f>
        <v>5.85</v>
      </c>
      <c r="L3">
        <f>NDMC_EOD!AK3+NDMC_EOD!AL3</f>
        <v>27.31</v>
      </c>
      <c r="M3">
        <f>TPDDL_EOD!AK3+TPDDL_EOD!AL3</f>
        <v>68.27</v>
      </c>
      <c r="N3">
        <f t="shared" ref="N3:N66" si="0">SUM(I3:M3)</f>
        <v>252.58999999999997</v>
      </c>
      <c r="O3" s="154">
        <f t="shared" ref="O3:O66" si="1">G3-N3</f>
        <v>-0.58999999999997499</v>
      </c>
      <c r="P3">
        <v>97.292212676669706</v>
      </c>
      <c r="Q3">
        <v>53.51470762896394</v>
      </c>
      <c r="R3">
        <v>5.8363355635615033</v>
      </c>
      <c r="S3">
        <v>27.246209271942675</v>
      </c>
      <c r="T3">
        <v>68.110534858862195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98.07</v>
      </c>
      <c r="J4">
        <f>BYPL_EOD!AK4+BYPL_EOD!AL4</f>
        <v>49.15</v>
      </c>
      <c r="K4">
        <f>MES_EOD!AK4+MES_EOD!AL4</f>
        <v>8.69</v>
      </c>
      <c r="L4">
        <f>NDMC_EOD!AK4+NDMC_EOD!AL4</f>
        <v>27.57</v>
      </c>
      <c r="M4">
        <f>TPDDL_EOD!AK4+TPDDL_EOD!AL4</f>
        <v>68.52</v>
      </c>
      <c r="N4">
        <f t="shared" si="0"/>
        <v>252</v>
      </c>
      <c r="O4" s="154">
        <f t="shared" si="1"/>
        <v>0</v>
      </c>
      <c r="P4">
        <v>98.07</v>
      </c>
      <c r="Q4">
        <v>49.15</v>
      </c>
      <c r="R4">
        <v>8.69</v>
      </c>
      <c r="S4">
        <v>27.57</v>
      </c>
      <c r="T4">
        <v>68.52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98.07</v>
      </c>
      <c r="J5">
        <f>BYPL_EOD!AK5+BYPL_EOD!AL5</f>
        <v>49.15</v>
      </c>
      <c r="K5">
        <f>MES_EOD!AK5+MES_EOD!AL5</f>
        <v>8.69</v>
      </c>
      <c r="L5">
        <f>NDMC_EOD!AK5+NDMC_EOD!AL5</f>
        <v>27.57</v>
      </c>
      <c r="M5">
        <f>TPDDL_EOD!AK5+TPDDL_EOD!AL5</f>
        <v>68.52</v>
      </c>
      <c r="N5">
        <f t="shared" si="0"/>
        <v>252</v>
      </c>
      <c r="O5" s="154">
        <f t="shared" si="1"/>
        <v>0</v>
      </c>
      <c r="P5">
        <v>98.07</v>
      </c>
      <c r="Q5">
        <v>49.15</v>
      </c>
      <c r="R5">
        <v>8.69</v>
      </c>
      <c r="S5">
        <v>27.57</v>
      </c>
      <c r="T5">
        <v>68.52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98.07</v>
      </c>
      <c r="J6">
        <f>BYPL_EOD!AK6+BYPL_EOD!AL6</f>
        <v>49.15</v>
      </c>
      <c r="K6">
        <f>MES_EOD!AK6+MES_EOD!AL6</f>
        <v>8.69</v>
      </c>
      <c r="L6">
        <f>NDMC_EOD!AK6+NDMC_EOD!AL6</f>
        <v>27.57</v>
      </c>
      <c r="M6">
        <f>TPDDL_EOD!AK6+TPDDL_EOD!AL6</f>
        <v>68.52</v>
      </c>
      <c r="N6">
        <f t="shared" si="0"/>
        <v>252</v>
      </c>
      <c r="O6" s="154">
        <f t="shared" si="1"/>
        <v>0</v>
      </c>
      <c r="P6">
        <v>98.07</v>
      </c>
      <c r="Q6">
        <v>49.15</v>
      </c>
      <c r="R6">
        <v>8.69</v>
      </c>
      <c r="S6">
        <v>27.57</v>
      </c>
      <c r="T6">
        <v>68.52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98.07</v>
      </c>
      <c r="J7">
        <f>BYPL_EOD!AK7+BYPL_EOD!AL7</f>
        <v>49.15</v>
      </c>
      <c r="K7">
        <f>MES_EOD!AK7+MES_EOD!AL7</f>
        <v>8.69</v>
      </c>
      <c r="L7">
        <f>NDMC_EOD!AK7+NDMC_EOD!AL7</f>
        <v>27.57</v>
      </c>
      <c r="M7">
        <f>TPDDL_EOD!AK7+TPDDL_EOD!AL7</f>
        <v>68.52</v>
      </c>
      <c r="N7">
        <f t="shared" si="0"/>
        <v>252</v>
      </c>
      <c r="O7" s="154">
        <f t="shared" si="1"/>
        <v>0</v>
      </c>
      <c r="P7">
        <v>98.07</v>
      </c>
      <c r="Q7">
        <v>49.15</v>
      </c>
      <c r="R7">
        <v>8.69</v>
      </c>
      <c r="S7">
        <v>27.57</v>
      </c>
      <c r="T7">
        <v>68.52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</v>
      </c>
      <c r="E8">
        <f>BAWANA!AM8</f>
        <v>0</v>
      </c>
      <c r="F8">
        <f t="shared" si="4"/>
        <v>256</v>
      </c>
      <c r="G8">
        <f t="shared" si="5"/>
        <v>252</v>
      </c>
      <c r="H8" s="154"/>
      <c r="I8">
        <f>BRPL_EOD!AK8+BRPL_EOD!AL8</f>
        <v>98.07</v>
      </c>
      <c r="J8">
        <f>BYPL_EOD!AK8+BYPL_EOD!AL8</f>
        <v>49.15</v>
      </c>
      <c r="K8">
        <f>MES_EOD!AK8+MES_EOD!AL8</f>
        <v>8.69</v>
      </c>
      <c r="L8">
        <f>NDMC_EOD!AK8+NDMC_EOD!AL8</f>
        <v>27.57</v>
      </c>
      <c r="M8">
        <f>TPDDL_EOD!AK8+TPDDL_EOD!AL8</f>
        <v>68.52</v>
      </c>
      <c r="N8">
        <f t="shared" si="0"/>
        <v>252</v>
      </c>
      <c r="O8" s="154">
        <f t="shared" si="1"/>
        <v>0</v>
      </c>
      <c r="P8">
        <v>98.07</v>
      </c>
      <c r="Q8">
        <v>49.15</v>
      </c>
      <c r="R8">
        <v>8.69</v>
      </c>
      <c r="S8">
        <v>27.57</v>
      </c>
      <c r="T8">
        <v>68.52</v>
      </c>
      <c r="U8" s="156">
        <f t="shared" si="2"/>
        <v>252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54"/>
      <c r="I9">
        <f>BRPL_EOD!AK9+BRPL_EOD!AL9</f>
        <v>98.07</v>
      </c>
      <c r="J9">
        <f>BYPL_EOD!AK9+BYPL_EOD!AL9</f>
        <v>49.15</v>
      </c>
      <c r="K9">
        <f>MES_EOD!AK9+MES_EOD!AL9</f>
        <v>8.69</v>
      </c>
      <c r="L9">
        <f>NDMC_EOD!AK9+NDMC_EOD!AL9</f>
        <v>27.57</v>
      </c>
      <c r="M9">
        <f>TPDDL_EOD!AK9+TPDDL_EOD!AL9</f>
        <v>68.52</v>
      </c>
      <c r="N9">
        <f t="shared" si="0"/>
        <v>252</v>
      </c>
      <c r="O9" s="154">
        <f t="shared" si="1"/>
        <v>0</v>
      </c>
      <c r="P9">
        <v>98.07</v>
      </c>
      <c r="Q9">
        <v>49.15</v>
      </c>
      <c r="R9">
        <v>8.69</v>
      </c>
      <c r="S9">
        <v>27.57</v>
      </c>
      <c r="T9">
        <v>68.52</v>
      </c>
      <c r="U9" s="156">
        <f t="shared" si="2"/>
        <v>252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8.69</v>
      </c>
      <c r="L10">
        <f>NDMC_EOD!AK10+NDMC_EOD!AL10</f>
        <v>27.57</v>
      </c>
      <c r="M10">
        <f>TPDDL_EOD!AK10+TPDDL_EOD!AL10</f>
        <v>68.52</v>
      </c>
      <c r="N10">
        <f t="shared" si="0"/>
        <v>252</v>
      </c>
      <c r="O10" s="154">
        <f t="shared" si="1"/>
        <v>0</v>
      </c>
      <c r="P10">
        <v>98.07</v>
      </c>
      <c r="Q10">
        <v>49.15</v>
      </c>
      <c r="R10">
        <v>8.69</v>
      </c>
      <c r="S10">
        <v>27.57</v>
      </c>
      <c r="T10">
        <v>68.52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</v>
      </c>
      <c r="E11">
        <f>BAWANA!AM11</f>
        <v>0</v>
      </c>
      <c r="F11">
        <f t="shared" si="4"/>
        <v>256</v>
      </c>
      <c r="G11">
        <f t="shared" si="5"/>
        <v>252</v>
      </c>
      <c r="H11" s="154"/>
      <c r="I11">
        <f>BRPL_EOD!AK11+BRPL_EOD!AL11</f>
        <v>98.07</v>
      </c>
      <c r="J11">
        <f>BYPL_EOD!AK11+BYPL_EOD!AL11</f>
        <v>49.15</v>
      </c>
      <c r="K11">
        <f>MES_EOD!AK11+MES_EOD!AL11</f>
        <v>8.69</v>
      </c>
      <c r="L11">
        <f>NDMC_EOD!AK11+NDMC_EOD!AL11</f>
        <v>27.57</v>
      </c>
      <c r="M11">
        <f>TPDDL_EOD!AK11+TPDDL_EOD!AL11</f>
        <v>68.52</v>
      </c>
      <c r="N11">
        <f t="shared" si="0"/>
        <v>252</v>
      </c>
      <c r="O11" s="154">
        <f t="shared" si="1"/>
        <v>0</v>
      </c>
      <c r="P11">
        <v>98.07</v>
      </c>
      <c r="Q11">
        <v>49.15</v>
      </c>
      <c r="R11">
        <v>8.69</v>
      </c>
      <c r="S11">
        <v>27.57</v>
      </c>
      <c r="T11">
        <v>68.52</v>
      </c>
      <c r="U11" s="156">
        <f t="shared" si="2"/>
        <v>252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</v>
      </c>
      <c r="E12">
        <f>BAWANA!AM12</f>
        <v>0</v>
      </c>
      <c r="F12">
        <f t="shared" si="4"/>
        <v>256</v>
      </c>
      <c r="G12">
        <f t="shared" si="5"/>
        <v>252</v>
      </c>
      <c r="H12" s="154"/>
      <c r="I12">
        <f>BRPL_EOD!AK12+BRPL_EOD!AL12</f>
        <v>98.07</v>
      </c>
      <c r="J12">
        <f>BYPL_EOD!AK12+BYPL_EOD!AL12</f>
        <v>49.15</v>
      </c>
      <c r="K12">
        <f>MES_EOD!AK12+MES_EOD!AL12</f>
        <v>8.69</v>
      </c>
      <c r="L12">
        <f>NDMC_EOD!AK12+NDMC_EOD!AL12</f>
        <v>27.57</v>
      </c>
      <c r="M12">
        <f>TPDDL_EOD!AK12+TPDDL_EOD!AL12</f>
        <v>68.52</v>
      </c>
      <c r="N12">
        <f t="shared" si="0"/>
        <v>252</v>
      </c>
      <c r="O12" s="154">
        <f t="shared" si="1"/>
        <v>0</v>
      </c>
      <c r="P12">
        <v>98.07</v>
      </c>
      <c r="Q12">
        <v>49.15</v>
      </c>
      <c r="R12">
        <v>8.69</v>
      </c>
      <c r="S12">
        <v>27.57</v>
      </c>
      <c r="T12">
        <v>68.52</v>
      </c>
      <c r="U12" s="156">
        <f t="shared" si="2"/>
        <v>252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98.07</v>
      </c>
      <c r="J13">
        <f>BYPL_EOD!AK13+BYPL_EOD!AL13</f>
        <v>49.15</v>
      </c>
      <c r="K13">
        <f>MES_EOD!AK13+MES_EOD!AL13</f>
        <v>8.69</v>
      </c>
      <c r="L13">
        <f>NDMC_EOD!AK13+NDMC_EOD!AL13</f>
        <v>27.57</v>
      </c>
      <c r="M13">
        <f>TPDDL_EOD!AK13+TPDDL_EOD!AL13</f>
        <v>68.52</v>
      </c>
      <c r="N13">
        <f t="shared" si="0"/>
        <v>252</v>
      </c>
      <c r="O13" s="154">
        <f t="shared" si="1"/>
        <v>0</v>
      </c>
      <c r="P13">
        <v>98.07</v>
      </c>
      <c r="Q13">
        <v>49.15</v>
      </c>
      <c r="R13">
        <v>8.69</v>
      </c>
      <c r="S13">
        <v>27.57</v>
      </c>
      <c r="T13">
        <v>68.52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</v>
      </c>
      <c r="E14">
        <f>BAWANA!AM14</f>
        <v>0</v>
      </c>
      <c r="F14">
        <f t="shared" si="4"/>
        <v>256</v>
      </c>
      <c r="G14">
        <f t="shared" si="5"/>
        <v>252</v>
      </c>
      <c r="H14" s="154"/>
      <c r="I14">
        <f>BRPL_EOD!AK14+BRPL_EOD!AL14</f>
        <v>98.07</v>
      </c>
      <c r="J14">
        <f>BYPL_EOD!AK14+BYPL_EOD!AL14</f>
        <v>49.15</v>
      </c>
      <c r="K14">
        <f>MES_EOD!AK14+MES_EOD!AL14</f>
        <v>8.69</v>
      </c>
      <c r="L14">
        <f>NDMC_EOD!AK14+NDMC_EOD!AL14</f>
        <v>27.57</v>
      </c>
      <c r="M14">
        <f>TPDDL_EOD!AK14+TPDDL_EOD!AL14</f>
        <v>68.52</v>
      </c>
      <c r="N14">
        <f t="shared" si="0"/>
        <v>252</v>
      </c>
      <c r="O14" s="154">
        <f t="shared" si="1"/>
        <v>0</v>
      </c>
      <c r="P14">
        <v>98.07</v>
      </c>
      <c r="Q14">
        <v>49.15</v>
      </c>
      <c r="R14">
        <v>8.69</v>
      </c>
      <c r="S14">
        <v>27.57</v>
      </c>
      <c r="T14">
        <v>68.52</v>
      </c>
      <c r="U14" s="156">
        <f t="shared" si="2"/>
        <v>252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</v>
      </c>
      <c r="E15">
        <f>BAWANA!AM15</f>
        <v>0</v>
      </c>
      <c r="F15">
        <f t="shared" si="4"/>
        <v>256</v>
      </c>
      <c r="G15">
        <f t="shared" si="5"/>
        <v>252</v>
      </c>
      <c r="H15" s="154"/>
      <c r="I15">
        <f>BRPL_EOD!AK15+BRPL_EOD!AL15</f>
        <v>98.07</v>
      </c>
      <c r="J15">
        <f>BYPL_EOD!AK15+BYPL_EOD!AL15</f>
        <v>49.15</v>
      </c>
      <c r="K15">
        <f>MES_EOD!AK15+MES_EOD!AL15</f>
        <v>8.69</v>
      </c>
      <c r="L15">
        <f>NDMC_EOD!AK15+NDMC_EOD!AL15</f>
        <v>27.57</v>
      </c>
      <c r="M15">
        <f>TPDDL_EOD!AK15+TPDDL_EOD!AL15</f>
        <v>68.52</v>
      </c>
      <c r="N15">
        <f t="shared" si="0"/>
        <v>252</v>
      </c>
      <c r="O15" s="154">
        <f t="shared" si="1"/>
        <v>0</v>
      </c>
      <c r="P15">
        <v>98.07</v>
      </c>
      <c r="Q15">
        <v>49.15</v>
      </c>
      <c r="R15">
        <v>8.69</v>
      </c>
      <c r="S15">
        <v>27.57</v>
      </c>
      <c r="T15">
        <v>68.52</v>
      </c>
      <c r="U15" s="156">
        <f t="shared" si="2"/>
        <v>252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</v>
      </c>
      <c r="E16">
        <f>BAWANA!AM16</f>
        <v>0</v>
      </c>
      <c r="F16">
        <f t="shared" si="4"/>
        <v>256</v>
      </c>
      <c r="G16">
        <f t="shared" si="5"/>
        <v>252</v>
      </c>
      <c r="H16" s="154"/>
      <c r="I16">
        <f>BRPL_EOD!AK16+BRPL_EOD!AL16</f>
        <v>98.07</v>
      </c>
      <c r="J16">
        <f>BYPL_EOD!AK16+BYPL_EOD!AL16</f>
        <v>49.15</v>
      </c>
      <c r="K16">
        <f>MES_EOD!AK16+MES_EOD!AL16</f>
        <v>8.69</v>
      </c>
      <c r="L16">
        <f>NDMC_EOD!AK16+NDMC_EOD!AL16</f>
        <v>27.57</v>
      </c>
      <c r="M16">
        <f>TPDDL_EOD!AK16+TPDDL_EOD!AL16</f>
        <v>68.52</v>
      </c>
      <c r="N16">
        <f t="shared" si="0"/>
        <v>252</v>
      </c>
      <c r="O16" s="154">
        <f t="shared" si="1"/>
        <v>0</v>
      </c>
      <c r="P16">
        <v>98.07</v>
      </c>
      <c r="Q16">
        <v>49.15</v>
      </c>
      <c r="R16">
        <v>8.69</v>
      </c>
      <c r="S16">
        <v>27.57</v>
      </c>
      <c r="T16">
        <v>68.52</v>
      </c>
      <c r="U16" s="156">
        <f t="shared" si="2"/>
        <v>252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252</v>
      </c>
      <c r="E17">
        <f>BAWANA!AM17</f>
        <v>0</v>
      </c>
      <c r="F17">
        <f t="shared" si="4"/>
        <v>256</v>
      </c>
      <c r="G17">
        <f t="shared" si="5"/>
        <v>252</v>
      </c>
      <c r="H17" s="154"/>
      <c r="I17">
        <f>BRPL_EOD!AK17+BRPL_EOD!AL17</f>
        <v>98.07</v>
      </c>
      <c r="J17">
        <f>BYPL_EOD!AK17+BYPL_EOD!AL17</f>
        <v>49.15</v>
      </c>
      <c r="K17">
        <f>MES_EOD!AK17+MES_EOD!AL17</f>
        <v>8.69</v>
      </c>
      <c r="L17">
        <f>NDMC_EOD!AK17+NDMC_EOD!AL17</f>
        <v>27.57</v>
      </c>
      <c r="M17">
        <f>TPDDL_EOD!AK17+TPDDL_EOD!AL17</f>
        <v>68.52</v>
      </c>
      <c r="N17">
        <f t="shared" si="0"/>
        <v>252</v>
      </c>
      <c r="O17" s="154">
        <f t="shared" si="1"/>
        <v>0</v>
      </c>
      <c r="P17">
        <v>98.07</v>
      </c>
      <c r="Q17">
        <v>49.15</v>
      </c>
      <c r="R17">
        <v>8.69</v>
      </c>
      <c r="S17">
        <v>27.57</v>
      </c>
      <c r="T17">
        <v>68.52</v>
      </c>
      <c r="U17" s="156">
        <f t="shared" si="2"/>
        <v>252</v>
      </c>
      <c r="V17" s="154">
        <f t="shared" si="3"/>
        <v>0</v>
      </c>
      <c r="Y17">
        <f>BAWANA!AW17+BAWANA!AX17</f>
        <v>31.5</v>
      </c>
      <c r="Z17">
        <f>BAWANA!BD17+BAWANA!BE17</f>
        <v>31.5</v>
      </c>
      <c r="AA17">
        <f>BAWANA!X17+BAWANA!Y17</f>
        <v>31.5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</v>
      </c>
      <c r="E18">
        <f>BAWANA!AM18</f>
        <v>0</v>
      </c>
      <c r="F18">
        <f t="shared" si="4"/>
        <v>256</v>
      </c>
      <c r="G18">
        <f t="shared" si="5"/>
        <v>252</v>
      </c>
      <c r="H18" s="154"/>
      <c r="I18">
        <f>BRPL_EOD!AK18+BRPL_EOD!AL18</f>
        <v>98.07</v>
      </c>
      <c r="J18">
        <f>BYPL_EOD!AK18+BYPL_EOD!AL18</f>
        <v>49.15</v>
      </c>
      <c r="K18">
        <f>MES_EOD!AK18+MES_EOD!AL18</f>
        <v>8.69</v>
      </c>
      <c r="L18">
        <f>NDMC_EOD!AK18+NDMC_EOD!AL18</f>
        <v>27.57</v>
      </c>
      <c r="M18">
        <f>TPDDL_EOD!AK18+TPDDL_EOD!AL18</f>
        <v>68.52</v>
      </c>
      <c r="N18">
        <f t="shared" si="0"/>
        <v>252</v>
      </c>
      <c r="O18" s="154">
        <f t="shared" si="1"/>
        <v>0</v>
      </c>
      <c r="P18">
        <v>98.07</v>
      </c>
      <c r="Q18">
        <v>49.15</v>
      </c>
      <c r="R18">
        <v>8.69</v>
      </c>
      <c r="S18">
        <v>27.57</v>
      </c>
      <c r="T18">
        <v>68.52</v>
      </c>
      <c r="U18" s="156">
        <f t="shared" si="2"/>
        <v>252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98.07</v>
      </c>
      <c r="J19">
        <f>BYPL_EOD!AK19+BYPL_EOD!AL19</f>
        <v>49.15</v>
      </c>
      <c r="K19">
        <f>MES_EOD!AK19+MES_EOD!AL19</f>
        <v>8.69</v>
      </c>
      <c r="L19">
        <f>NDMC_EOD!AK19+NDMC_EOD!AL19</f>
        <v>27.57</v>
      </c>
      <c r="M19">
        <f>TPDDL_EOD!AK19+TPDDL_EOD!AL19</f>
        <v>68.52</v>
      </c>
      <c r="N19">
        <f t="shared" si="0"/>
        <v>252</v>
      </c>
      <c r="O19" s="154">
        <f t="shared" si="1"/>
        <v>0</v>
      </c>
      <c r="P19">
        <v>98.07</v>
      </c>
      <c r="Q19">
        <v>49.15</v>
      </c>
      <c r="R19">
        <v>8.69</v>
      </c>
      <c r="S19">
        <v>27.57</v>
      </c>
      <c r="T19">
        <v>68.52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252</v>
      </c>
      <c r="E20">
        <f>BAWANA!AM20</f>
        <v>0</v>
      </c>
      <c r="F20">
        <f t="shared" si="4"/>
        <v>256</v>
      </c>
      <c r="G20">
        <f t="shared" si="5"/>
        <v>252</v>
      </c>
      <c r="H20" s="154"/>
      <c r="I20">
        <f>BRPL_EOD!AK20+BRPL_EOD!AL20</f>
        <v>98.07</v>
      </c>
      <c r="J20">
        <f>BYPL_EOD!AK20+BYPL_EOD!AL20</f>
        <v>49.15</v>
      </c>
      <c r="K20">
        <f>MES_EOD!AK20+MES_EOD!AL20</f>
        <v>8.69</v>
      </c>
      <c r="L20">
        <f>NDMC_EOD!AK20+NDMC_EOD!AL20</f>
        <v>27.57</v>
      </c>
      <c r="M20">
        <f>TPDDL_EOD!AK20+TPDDL_EOD!AL20</f>
        <v>68.52</v>
      </c>
      <c r="N20">
        <f t="shared" si="0"/>
        <v>252</v>
      </c>
      <c r="O20" s="154">
        <f t="shared" si="1"/>
        <v>0</v>
      </c>
      <c r="P20">
        <v>98.07</v>
      </c>
      <c r="Q20">
        <v>49.15</v>
      </c>
      <c r="R20">
        <v>8.69</v>
      </c>
      <c r="S20">
        <v>27.57</v>
      </c>
      <c r="T20">
        <v>68.52</v>
      </c>
      <c r="U20" s="156">
        <f t="shared" si="2"/>
        <v>252</v>
      </c>
      <c r="V20" s="154">
        <f t="shared" si="3"/>
        <v>0</v>
      </c>
      <c r="Y20">
        <f>BAWANA!AW20+BAWANA!AX20</f>
        <v>31.5</v>
      </c>
      <c r="Z20">
        <f>BAWANA!BD20+BAWANA!BE20</f>
        <v>31.5</v>
      </c>
      <c r="AA20">
        <f>BAWANA!X20+BAWANA!Y20</f>
        <v>31.5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</v>
      </c>
      <c r="E21">
        <f>BAWANA!AM21</f>
        <v>0</v>
      </c>
      <c r="F21">
        <f t="shared" si="4"/>
        <v>256</v>
      </c>
      <c r="G21">
        <f t="shared" si="5"/>
        <v>252</v>
      </c>
      <c r="H21" s="154"/>
      <c r="I21">
        <f>BRPL_EOD!AK21+BRPL_EOD!AL21</f>
        <v>98.07</v>
      </c>
      <c r="J21">
        <f>BYPL_EOD!AK21+BYPL_EOD!AL21</f>
        <v>49.15</v>
      </c>
      <c r="K21">
        <f>MES_EOD!AK21+MES_EOD!AL21</f>
        <v>8.69</v>
      </c>
      <c r="L21">
        <f>NDMC_EOD!AK21+NDMC_EOD!AL21</f>
        <v>27.57</v>
      </c>
      <c r="M21">
        <f>TPDDL_EOD!AK21+TPDDL_EOD!AL21</f>
        <v>68.52</v>
      </c>
      <c r="N21">
        <f t="shared" si="0"/>
        <v>252</v>
      </c>
      <c r="O21" s="154">
        <f t="shared" si="1"/>
        <v>0</v>
      </c>
      <c r="P21">
        <v>98.07</v>
      </c>
      <c r="Q21">
        <v>49.15</v>
      </c>
      <c r="R21">
        <v>8.69</v>
      </c>
      <c r="S21">
        <v>27.57</v>
      </c>
      <c r="T21">
        <v>68.52</v>
      </c>
      <c r="U21" s="156">
        <f t="shared" si="2"/>
        <v>252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</v>
      </c>
      <c r="E22">
        <f>BAWANA!AM22</f>
        <v>0</v>
      </c>
      <c r="F22">
        <f t="shared" si="4"/>
        <v>256</v>
      </c>
      <c r="G22">
        <f t="shared" si="5"/>
        <v>252</v>
      </c>
      <c r="H22" s="154"/>
      <c r="I22">
        <f>BRPL_EOD!AK22+BRPL_EOD!AL22</f>
        <v>98.07</v>
      </c>
      <c r="J22">
        <f>BYPL_EOD!AK22+BYPL_EOD!AL22</f>
        <v>49.15</v>
      </c>
      <c r="K22">
        <f>MES_EOD!AK22+MES_EOD!AL22</f>
        <v>8.69</v>
      </c>
      <c r="L22">
        <f>NDMC_EOD!AK22+NDMC_EOD!AL22</f>
        <v>27.57</v>
      </c>
      <c r="M22">
        <f>TPDDL_EOD!AK22+TPDDL_EOD!AL22</f>
        <v>68.52</v>
      </c>
      <c r="N22">
        <f t="shared" si="0"/>
        <v>252</v>
      </c>
      <c r="O22" s="154">
        <f t="shared" si="1"/>
        <v>0</v>
      </c>
      <c r="P22">
        <v>98.07</v>
      </c>
      <c r="Q22">
        <v>49.15</v>
      </c>
      <c r="R22">
        <v>8.69</v>
      </c>
      <c r="S22">
        <v>27.57</v>
      </c>
      <c r="T22">
        <v>68.52</v>
      </c>
      <c r="U22" s="156">
        <f t="shared" si="2"/>
        <v>252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252</v>
      </c>
      <c r="E23">
        <f>BAWANA!AM23</f>
        <v>0</v>
      </c>
      <c r="F23">
        <f t="shared" si="4"/>
        <v>256</v>
      </c>
      <c r="G23">
        <f t="shared" si="5"/>
        <v>252</v>
      </c>
      <c r="H23" s="154"/>
      <c r="I23">
        <f>BRPL_EOD!AK23+BRPL_EOD!AL23</f>
        <v>98.07</v>
      </c>
      <c r="J23">
        <f>BYPL_EOD!AK23+BYPL_EOD!AL23</f>
        <v>49.15</v>
      </c>
      <c r="K23">
        <f>MES_EOD!AK23+MES_EOD!AL23</f>
        <v>8.69</v>
      </c>
      <c r="L23">
        <f>NDMC_EOD!AK23+NDMC_EOD!AL23</f>
        <v>27.57</v>
      </c>
      <c r="M23">
        <f>TPDDL_EOD!AK23+TPDDL_EOD!AL23</f>
        <v>68.52</v>
      </c>
      <c r="N23">
        <f t="shared" si="0"/>
        <v>252</v>
      </c>
      <c r="O23" s="154">
        <f t="shared" si="1"/>
        <v>0</v>
      </c>
      <c r="P23">
        <v>98.07</v>
      </c>
      <c r="Q23">
        <v>49.15</v>
      </c>
      <c r="R23">
        <v>8.69</v>
      </c>
      <c r="S23">
        <v>27.57</v>
      </c>
      <c r="T23">
        <v>68.52</v>
      </c>
      <c r="U23" s="156">
        <f t="shared" si="2"/>
        <v>252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98.07</v>
      </c>
      <c r="J24">
        <f>BYPL_EOD!AK24+BYPL_EOD!AL24</f>
        <v>49.15</v>
      </c>
      <c r="K24">
        <f>MES_EOD!AK24+MES_EOD!AL24</f>
        <v>8.69</v>
      </c>
      <c r="L24">
        <f>NDMC_EOD!AK24+NDMC_EOD!AL24</f>
        <v>27.57</v>
      </c>
      <c r="M24">
        <f>TPDDL_EOD!AK24+TPDDL_EOD!AL24</f>
        <v>68.52</v>
      </c>
      <c r="N24">
        <f t="shared" si="0"/>
        <v>252</v>
      </c>
      <c r="O24" s="154">
        <f t="shared" si="1"/>
        <v>0</v>
      </c>
      <c r="P24">
        <v>98.07</v>
      </c>
      <c r="Q24">
        <v>49.15</v>
      </c>
      <c r="R24">
        <v>8.69</v>
      </c>
      <c r="S24">
        <v>27.57</v>
      </c>
      <c r="T24">
        <v>68.52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98.07</v>
      </c>
      <c r="J25">
        <f>BYPL_EOD!AK25+BYPL_EOD!AL25</f>
        <v>49.15</v>
      </c>
      <c r="K25">
        <f>MES_EOD!AK25+MES_EOD!AL25</f>
        <v>8.69</v>
      </c>
      <c r="L25">
        <f>NDMC_EOD!AK25+NDMC_EOD!AL25</f>
        <v>27.57</v>
      </c>
      <c r="M25">
        <f>TPDDL_EOD!AK25+TPDDL_EOD!AL25</f>
        <v>68.52</v>
      </c>
      <c r="N25">
        <f t="shared" si="0"/>
        <v>252</v>
      </c>
      <c r="O25" s="154">
        <f t="shared" si="1"/>
        <v>0</v>
      </c>
      <c r="P25">
        <v>98.07</v>
      </c>
      <c r="Q25">
        <v>49.15</v>
      </c>
      <c r="R25">
        <v>8.69</v>
      </c>
      <c r="S25">
        <v>27.57</v>
      </c>
      <c r="T25">
        <v>68.52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98.07</v>
      </c>
      <c r="J26">
        <f>BYPL_EOD!AK26+BYPL_EOD!AL26</f>
        <v>49.15</v>
      </c>
      <c r="K26">
        <f>MES_EOD!AK26+MES_EOD!AL26</f>
        <v>8.69</v>
      </c>
      <c r="L26">
        <f>NDMC_EOD!AK26+NDMC_EOD!AL26</f>
        <v>27.57</v>
      </c>
      <c r="M26">
        <f>TPDDL_EOD!AK26+TPDDL_EOD!AL26</f>
        <v>68.52</v>
      </c>
      <c r="N26">
        <f t="shared" si="0"/>
        <v>252</v>
      </c>
      <c r="O26" s="154">
        <f t="shared" si="1"/>
        <v>0</v>
      </c>
      <c r="P26">
        <v>98.07</v>
      </c>
      <c r="Q26">
        <v>49.15</v>
      </c>
      <c r="R26">
        <v>8.69</v>
      </c>
      <c r="S26">
        <v>27.57</v>
      </c>
      <c r="T26">
        <v>68.52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98.07</v>
      </c>
      <c r="J27">
        <f>BYPL_EOD!AK27+BYPL_EOD!AL27</f>
        <v>49.15</v>
      </c>
      <c r="K27">
        <f>MES_EOD!AK27+MES_EOD!AL27</f>
        <v>8.69</v>
      </c>
      <c r="L27">
        <f>NDMC_EOD!AK27+NDMC_EOD!AL27</f>
        <v>27.57</v>
      </c>
      <c r="M27">
        <f>TPDDL_EOD!AK27+TPDDL_EOD!AL27</f>
        <v>68.52</v>
      </c>
      <c r="N27">
        <f t="shared" si="0"/>
        <v>252</v>
      </c>
      <c r="O27" s="154">
        <f t="shared" si="1"/>
        <v>0</v>
      </c>
      <c r="P27">
        <v>98.07</v>
      </c>
      <c r="Q27">
        <v>49.15</v>
      </c>
      <c r="R27">
        <v>8.69</v>
      </c>
      <c r="S27">
        <v>27.57</v>
      </c>
      <c r="T27">
        <v>68.52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98.07</v>
      </c>
      <c r="J28">
        <f>BYPL_EOD!AK28+BYPL_EOD!AL28</f>
        <v>49.15</v>
      </c>
      <c r="K28">
        <f>MES_EOD!AK28+MES_EOD!AL28</f>
        <v>8.69</v>
      </c>
      <c r="L28">
        <f>NDMC_EOD!AK28+NDMC_EOD!AL28</f>
        <v>27.57</v>
      </c>
      <c r="M28">
        <f>TPDDL_EOD!AK28+TPDDL_EOD!AL28</f>
        <v>68.52</v>
      </c>
      <c r="N28">
        <f t="shared" si="0"/>
        <v>252</v>
      </c>
      <c r="O28" s="154">
        <f t="shared" si="1"/>
        <v>0</v>
      </c>
      <c r="P28">
        <v>98.07</v>
      </c>
      <c r="Q28">
        <v>49.15</v>
      </c>
      <c r="R28">
        <v>8.69</v>
      </c>
      <c r="S28">
        <v>27.57</v>
      </c>
      <c r="T28">
        <v>68.52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98.07</v>
      </c>
      <c r="J29">
        <f>BYPL_EOD!AK29+BYPL_EOD!AL29</f>
        <v>49.15</v>
      </c>
      <c r="K29">
        <f>MES_EOD!AK29+MES_EOD!AL29</f>
        <v>8.69</v>
      </c>
      <c r="L29">
        <f>NDMC_EOD!AK29+NDMC_EOD!AL29</f>
        <v>27.57</v>
      </c>
      <c r="M29">
        <f>TPDDL_EOD!AK29+TPDDL_EOD!AL29</f>
        <v>68.52</v>
      </c>
      <c r="N29">
        <f t="shared" si="0"/>
        <v>252</v>
      </c>
      <c r="O29" s="154">
        <f t="shared" si="1"/>
        <v>0</v>
      </c>
      <c r="P29">
        <v>98.07</v>
      </c>
      <c r="Q29">
        <v>49.15</v>
      </c>
      <c r="R29">
        <v>8.69</v>
      </c>
      <c r="S29">
        <v>27.57</v>
      </c>
      <c r="T29">
        <v>68.52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54"/>
      <c r="I30">
        <f>BRPL_EOD!AK30+BRPL_EOD!AL30</f>
        <v>98.07</v>
      </c>
      <c r="J30">
        <f>BYPL_EOD!AK30+BYPL_EOD!AL30</f>
        <v>49.15</v>
      </c>
      <c r="K30">
        <f>MES_EOD!AK30+MES_EOD!AL30</f>
        <v>8.69</v>
      </c>
      <c r="L30">
        <f>NDMC_EOD!AK30+NDMC_EOD!AL30</f>
        <v>27.57</v>
      </c>
      <c r="M30">
        <f>TPDDL_EOD!AK30+TPDDL_EOD!AL30</f>
        <v>68.52</v>
      </c>
      <c r="N30">
        <f t="shared" si="0"/>
        <v>252</v>
      </c>
      <c r="O30" s="154">
        <f t="shared" si="1"/>
        <v>0</v>
      </c>
      <c r="P30">
        <v>98.07</v>
      </c>
      <c r="Q30">
        <v>49.15</v>
      </c>
      <c r="R30">
        <v>8.69</v>
      </c>
      <c r="S30">
        <v>27.57</v>
      </c>
      <c r="T30">
        <v>68.52</v>
      </c>
      <c r="U30" s="156">
        <f t="shared" si="2"/>
        <v>252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98.07</v>
      </c>
      <c r="J31">
        <f>BYPL_EOD!AK31+BYPL_EOD!AL31</f>
        <v>49.15</v>
      </c>
      <c r="K31">
        <f>MES_EOD!AK31+MES_EOD!AL31</f>
        <v>8.69</v>
      </c>
      <c r="L31">
        <f>NDMC_EOD!AK31+NDMC_EOD!AL31</f>
        <v>27.57</v>
      </c>
      <c r="M31">
        <f>TPDDL_EOD!AK31+TPDDL_EOD!AL31</f>
        <v>68.52</v>
      </c>
      <c r="N31">
        <f t="shared" si="0"/>
        <v>252</v>
      </c>
      <c r="O31" s="154">
        <f t="shared" si="1"/>
        <v>0</v>
      </c>
      <c r="P31">
        <v>98.07</v>
      </c>
      <c r="Q31">
        <v>49.15</v>
      </c>
      <c r="R31">
        <v>8.69</v>
      </c>
      <c r="S31">
        <v>27.57</v>
      </c>
      <c r="T31">
        <v>68.52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98.07</v>
      </c>
      <c r="J32">
        <f>BYPL_EOD!AK32+BYPL_EOD!AL32</f>
        <v>49.15</v>
      </c>
      <c r="K32">
        <f>MES_EOD!AK32+MES_EOD!AL32</f>
        <v>8.69</v>
      </c>
      <c r="L32">
        <f>NDMC_EOD!AK32+NDMC_EOD!AL32</f>
        <v>27.57</v>
      </c>
      <c r="M32">
        <f>TPDDL_EOD!AK32+TPDDL_EOD!AL32</f>
        <v>68.52</v>
      </c>
      <c r="N32">
        <f t="shared" si="0"/>
        <v>252</v>
      </c>
      <c r="O32" s="154">
        <f t="shared" si="1"/>
        <v>0</v>
      </c>
      <c r="P32">
        <v>98.07</v>
      </c>
      <c r="Q32">
        <v>49.15</v>
      </c>
      <c r="R32">
        <v>8.69</v>
      </c>
      <c r="S32">
        <v>27.57</v>
      </c>
      <c r="T32">
        <v>68.52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98.07</v>
      </c>
      <c r="J33">
        <f>BYPL_EOD!AK33+BYPL_EOD!AL33</f>
        <v>49.15</v>
      </c>
      <c r="K33">
        <f>MES_EOD!AK33+MES_EOD!AL33</f>
        <v>8.69</v>
      </c>
      <c r="L33">
        <f>NDMC_EOD!AK33+NDMC_EOD!AL33</f>
        <v>27.57</v>
      </c>
      <c r="M33">
        <f>TPDDL_EOD!AK33+TPDDL_EOD!AL33</f>
        <v>68.52</v>
      </c>
      <c r="N33">
        <f t="shared" si="0"/>
        <v>252</v>
      </c>
      <c r="O33" s="154">
        <f t="shared" si="1"/>
        <v>0</v>
      </c>
      <c r="P33">
        <v>98.07</v>
      </c>
      <c r="Q33">
        <v>49.15</v>
      </c>
      <c r="R33">
        <v>8.69</v>
      </c>
      <c r="S33">
        <v>27.57</v>
      </c>
      <c r="T33">
        <v>68.52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98.07</v>
      </c>
      <c r="J34">
        <f>BYPL_EOD!AK34+BYPL_EOD!AL34</f>
        <v>49.15</v>
      </c>
      <c r="K34">
        <f>MES_EOD!AK34+MES_EOD!AL34</f>
        <v>8.69</v>
      </c>
      <c r="L34">
        <f>NDMC_EOD!AK34+NDMC_EOD!AL34</f>
        <v>27.57</v>
      </c>
      <c r="M34">
        <f>TPDDL_EOD!AK34+TPDDL_EOD!AL34</f>
        <v>68.52</v>
      </c>
      <c r="N34">
        <f t="shared" si="0"/>
        <v>252</v>
      </c>
      <c r="O34" s="154">
        <f t="shared" si="1"/>
        <v>0</v>
      </c>
      <c r="P34">
        <v>98.07</v>
      </c>
      <c r="Q34">
        <v>49.15</v>
      </c>
      <c r="R34">
        <v>8.69</v>
      </c>
      <c r="S34">
        <v>27.57</v>
      </c>
      <c r="T34">
        <v>68.52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54"/>
      <c r="I35">
        <f>BRPL_EOD!AK35+BRPL_EOD!AL35</f>
        <v>98.07</v>
      </c>
      <c r="J35">
        <f>BYPL_EOD!AK35+BYPL_EOD!AL35</f>
        <v>49.15</v>
      </c>
      <c r="K35">
        <f>MES_EOD!AK35+MES_EOD!AL35</f>
        <v>8.69</v>
      </c>
      <c r="L35">
        <f>NDMC_EOD!AK35+NDMC_EOD!AL35</f>
        <v>27.57</v>
      </c>
      <c r="M35">
        <f>TPDDL_EOD!AK35+TPDDL_EOD!AL35</f>
        <v>68.52</v>
      </c>
      <c r="N35">
        <f t="shared" si="0"/>
        <v>252</v>
      </c>
      <c r="O35" s="154">
        <f t="shared" si="1"/>
        <v>0</v>
      </c>
      <c r="P35">
        <v>98.07</v>
      </c>
      <c r="Q35">
        <v>49.15</v>
      </c>
      <c r="R35">
        <v>8.69</v>
      </c>
      <c r="S35">
        <v>27.57</v>
      </c>
      <c r="T35">
        <v>68.52</v>
      </c>
      <c r="U35" s="156">
        <f t="shared" si="2"/>
        <v>252</v>
      </c>
      <c r="V35" s="154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54"/>
      <c r="I36">
        <f>BRPL_EOD!AK36+BRPL_EOD!AL36</f>
        <v>98.07</v>
      </c>
      <c r="J36">
        <f>BYPL_EOD!AK36+BYPL_EOD!AL36</f>
        <v>49.15</v>
      </c>
      <c r="K36">
        <f>MES_EOD!AK36+MES_EOD!AL36</f>
        <v>8.69</v>
      </c>
      <c r="L36">
        <f>NDMC_EOD!AK36+NDMC_EOD!AL36</f>
        <v>27.57</v>
      </c>
      <c r="M36">
        <f>TPDDL_EOD!AK36+TPDDL_EOD!AL36</f>
        <v>68.52</v>
      </c>
      <c r="N36">
        <f t="shared" si="0"/>
        <v>252</v>
      </c>
      <c r="O36" s="154">
        <f t="shared" si="1"/>
        <v>0</v>
      </c>
      <c r="P36">
        <v>98.07</v>
      </c>
      <c r="Q36">
        <v>49.15</v>
      </c>
      <c r="R36">
        <v>8.69</v>
      </c>
      <c r="S36">
        <v>27.57</v>
      </c>
      <c r="T36">
        <v>68.52</v>
      </c>
      <c r="U36" s="156">
        <f t="shared" si="2"/>
        <v>252</v>
      </c>
      <c r="V36" s="154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54"/>
      <c r="I37">
        <f>BRPL_EOD!AK37+BRPL_EOD!AL37</f>
        <v>98.07</v>
      </c>
      <c r="J37">
        <f>BYPL_EOD!AK37+BYPL_EOD!AL37</f>
        <v>49.15</v>
      </c>
      <c r="K37">
        <f>MES_EOD!AK37+MES_EOD!AL37</f>
        <v>8.69</v>
      </c>
      <c r="L37">
        <f>NDMC_EOD!AK37+NDMC_EOD!AL37</f>
        <v>27.57</v>
      </c>
      <c r="M37">
        <f>TPDDL_EOD!AK37+TPDDL_EOD!AL37</f>
        <v>68.52</v>
      </c>
      <c r="N37">
        <f t="shared" si="0"/>
        <v>252</v>
      </c>
      <c r="O37" s="154">
        <f t="shared" si="1"/>
        <v>0</v>
      </c>
      <c r="P37">
        <v>98.07</v>
      </c>
      <c r="Q37">
        <v>49.15</v>
      </c>
      <c r="R37">
        <v>8.69</v>
      </c>
      <c r="S37">
        <v>27.57</v>
      </c>
      <c r="T37">
        <v>68.52</v>
      </c>
      <c r="U37" s="156">
        <f t="shared" si="2"/>
        <v>252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54"/>
      <c r="I38">
        <f>BRPL_EOD!AK38+BRPL_EOD!AL38</f>
        <v>98.07</v>
      </c>
      <c r="J38">
        <f>BYPL_EOD!AK38+BYPL_EOD!AL38</f>
        <v>49.15</v>
      </c>
      <c r="K38">
        <f>MES_EOD!AK38+MES_EOD!AL38</f>
        <v>8.69</v>
      </c>
      <c r="L38">
        <f>NDMC_EOD!AK38+NDMC_EOD!AL38</f>
        <v>27.57</v>
      </c>
      <c r="M38">
        <f>TPDDL_EOD!AK38+TPDDL_EOD!AL38</f>
        <v>68.52</v>
      </c>
      <c r="N38">
        <f t="shared" si="0"/>
        <v>252</v>
      </c>
      <c r="O38" s="154">
        <f t="shared" si="1"/>
        <v>0</v>
      </c>
      <c r="P38">
        <v>98.07</v>
      </c>
      <c r="Q38">
        <v>49.15</v>
      </c>
      <c r="R38">
        <v>8.69</v>
      </c>
      <c r="S38">
        <v>27.57</v>
      </c>
      <c r="T38">
        <v>68.52</v>
      </c>
      <c r="U38" s="156">
        <f t="shared" si="2"/>
        <v>252</v>
      </c>
      <c r="V38" s="154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54"/>
      <c r="I39">
        <f>BRPL_EOD!AK39+BRPL_EOD!AL39</f>
        <v>98.07</v>
      </c>
      <c r="J39">
        <f>BYPL_EOD!AK39+BYPL_EOD!AL39</f>
        <v>49.15</v>
      </c>
      <c r="K39">
        <f>MES_EOD!AK39+MES_EOD!AL39</f>
        <v>8.69</v>
      </c>
      <c r="L39">
        <f>NDMC_EOD!AK39+NDMC_EOD!AL39</f>
        <v>27.57</v>
      </c>
      <c r="M39">
        <f>TPDDL_EOD!AK39+TPDDL_EOD!AL39</f>
        <v>68.52</v>
      </c>
      <c r="N39">
        <f t="shared" si="0"/>
        <v>252</v>
      </c>
      <c r="O39" s="154">
        <f t="shared" si="1"/>
        <v>0</v>
      </c>
      <c r="P39">
        <v>98.07</v>
      </c>
      <c r="Q39">
        <v>49.15</v>
      </c>
      <c r="R39">
        <v>8.69</v>
      </c>
      <c r="S39">
        <v>27.57</v>
      </c>
      <c r="T39">
        <v>68.52</v>
      </c>
      <c r="U39" s="156">
        <f t="shared" si="2"/>
        <v>252</v>
      </c>
      <c r="V39" s="154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54"/>
      <c r="I40">
        <f>BRPL_EOD!AK40+BRPL_EOD!AL40</f>
        <v>98.07</v>
      </c>
      <c r="J40">
        <f>BYPL_EOD!AK40+BYPL_EOD!AL40</f>
        <v>49.15</v>
      </c>
      <c r="K40">
        <f>MES_EOD!AK40+MES_EOD!AL40</f>
        <v>8.69</v>
      </c>
      <c r="L40">
        <f>NDMC_EOD!AK40+NDMC_EOD!AL40</f>
        <v>27.57</v>
      </c>
      <c r="M40">
        <f>TPDDL_EOD!AK40+TPDDL_EOD!AL40</f>
        <v>68.52</v>
      </c>
      <c r="N40">
        <f t="shared" si="0"/>
        <v>252</v>
      </c>
      <c r="O40" s="154">
        <f t="shared" si="1"/>
        <v>0</v>
      </c>
      <c r="P40">
        <v>98.07</v>
      </c>
      <c r="Q40">
        <v>49.15</v>
      </c>
      <c r="R40">
        <v>8.69</v>
      </c>
      <c r="S40">
        <v>27.57</v>
      </c>
      <c r="T40">
        <v>68.52</v>
      </c>
      <c r="U40" s="156">
        <f t="shared" si="2"/>
        <v>252</v>
      </c>
      <c r="V40" s="154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54"/>
      <c r="I41">
        <f>BRPL_EOD!AK41+BRPL_EOD!AL41</f>
        <v>98.07</v>
      </c>
      <c r="J41">
        <f>BYPL_EOD!AK41+BYPL_EOD!AL41</f>
        <v>49.15</v>
      </c>
      <c r="K41">
        <f>MES_EOD!AK41+MES_EOD!AL41</f>
        <v>8.69</v>
      </c>
      <c r="L41">
        <f>NDMC_EOD!AK41+NDMC_EOD!AL41</f>
        <v>27.57</v>
      </c>
      <c r="M41">
        <f>TPDDL_EOD!AK41+TPDDL_EOD!AL41</f>
        <v>68.52</v>
      </c>
      <c r="N41">
        <f t="shared" si="0"/>
        <v>252</v>
      </c>
      <c r="O41" s="154">
        <f t="shared" si="1"/>
        <v>0</v>
      </c>
      <c r="P41">
        <v>98.07</v>
      </c>
      <c r="Q41">
        <v>49.15</v>
      </c>
      <c r="R41">
        <v>8.69</v>
      </c>
      <c r="S41">
        <v>27.57</v>
      </c>
      <c r="T41">
        <v>68.52</v>
      </c>
      <c r="U41" s="156">
        <f t="shared" si="2"/>
        <v>252</v>
      </c>
      <c r="V41" s="154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54"/>
      <c r="I42">
        <f>BRPL_EOD!AK42+BRPL_EOD!AL42</f>
        <v>98.07</v>
      </c>
      <c r="J42">
        <f>BYPL_EOD!AK42+BYPL_EOD!AL42</f>
        <v>49.15</v>
      </c>
      <c r="K42">
        <f>MES_EOD!AK42+MES_EOD!AL42</f>
        <v>8.69</v>
      </c>
      <c r="L42">
        <f>NDMC_EOD!AK42+NDMC_EOD!AL42</f>
        <v>27.57</v>
      </c>
      <c r="M42">
        <f>TPDDL_EOD!AK42+TPDDL_EOD!AL42</f>
        <v>68.52</v>
      </c>
      <c r="N42">
        <f t="shared" si="0"/>
        <v>252</v>
      </c>
      <c r="O42" s="154">
        <f t="shared" si="1"/>
        <v>0</v>
      </c>
      <c r="P42">
        <v>98.07</v>
      </c>
      <c r="Q42">
        <v>49.15</v>
      </c>
      <c r="R42">
        <v>8.69</v>
      </c>
      <c r="S42">
        <v>27.57</v>
      </c>
      <c r="T42">
        <v>68.52</v>
      </c>
      <c r="U42" s="156">
        <f t="shared" si="2"/>
        <v>252</v>
      </c>
      <c r="V42" s="154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</v>
      </c>
      <c r="E43">
        <f>BAWANA!AM43</f>
        <v>0</v>
      </c>
      <c r="F43">
        <f t="shared" si="4"/>
        <v>256</v>
      </c>
      <c r="G43">
        <f t="shared" si="5"/>
        <v>248</v>
      </c>
      <c r="H43" s="154"/>
      <c r="I43">
        <f>BRPL_EOD!AK43+BRPL_EOD!AL43</f>
        <v>96.52</v>
      </c>
      <c r="J43">
        <f>BYPL_EOD!AK43+BYPL_EOD!AL43</f>
        <v>48.37</v>
      </c>
      <c r="K43">
        <f>MES_EOD!AK43+MES_EOD!AL43</f>
        <v>8.5500000000000007</v>
      </c>
      <c r="L43">
        <f>NDMC_EOD!AK43+NDMC_EOD!AL43</f>
        <v>27.13</v>
      </c>
      <c r="M43">
        <f>TPDDL_EOD!AK43+TPDDL_EOD!AL43</f>
        <v>67.430000000000007</v>
      </c>
      <c r="N43">
        <f t="shared" si="0"/>
        <v>248</v>
      </c>
      <c r="O43" s="154">
        <f t="shared" si="1"/>
        <v>0</v>
      </c>
      <c r="P43">
        <v>96.52</v>
      </c>
      <c r="Q43">
        <v>48.37</v>
      </c>
      <c r="R43">
        <v>8.5500000000000007</v>
      </c>
      <c r="S43">
        <v>27.13</v>
      </c>
      <c r="T43">
        <v>67.430000000000007</v>
      </c>
      <c r="U43" s="156">
        <f t="shared" si="2"/>
        <v>248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</v>
      </c>
      <c r="E44">
        <f>BAWANA!AM44</f>
        <v>0</v>
      </c>
      <c r="F44">
        <f t="shared" si="4"/>
        <v>256</v>
      </c>
      <c r="G44">
        <f t="shared" si="5"/>
        <v>248</v>
      </c>
      <c r="H44" s="154"/>
      <c r="I44">
        <f>BRPL_EOD!AK44+BRPL_EOD!AL44</f>
        <v>96.52</v>
      </c>
      <c r="J44">
        <f>BYPL_EOD!AK44+BYPL_EOD!AL44</f>
        <v>48.37</v>
      </c>
      <c r="K44">
        <f>MES_EOD!AK44+MES_EOD!AL44</f>
        <v>8.5500000000000007</v>
      </c>
      <c r="L44">
        <f>NDMC_EOD!AK44+NDMC_EOD!AL44</f>
        <v>27.13</v>
      </c>
      <c r="M44">
        <f>TPDDL_EOD!AK44+TPDDL_EOD!AL44</f>
        <v>67.430000000000007</v>
      </c>
      <c r="N44">
        <f t="shared" si="0"/>
        <v>248</v>
      </c>
      <c r="O44" s="154">
        <f t="shared" si="1"/>
        <v>0</v>
      </c>
      <c r="P44">
        <v>96.52</v>
      </c>
      <c r="Q44">
        <v>48.37</v>
      </c>
      <c r="R44">
        <v>8.5500000000000007</v>
      </c>
      <c r="S44">
        <v>27.13</v>
      </c>
      <c r="T44">
        <v>67.430000000000007</v>
      </c>
      <c r="U44" s="156">
        <f t="shared" si="2"/>
        <v>248</v>
      </c>
      <c r="V44" s="154">
        <f t="shared" si="3"/>
        <v>0</v>
      </c>
      <c r="Y44">
        <f>BAWANA!AW44+BAWANA!AX44</f>
        <v>31</v>
      </c>
      <c r="Z44">
        <f>BAWANA!BD44+BAWANA!BE44</f>
        <v>31</v>
      </c>
      <c r="AA44">
        <f>BAWANA!X44+BAWANA!Y44</f>
        <v>31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</v>
      </c>
      <c r="E45">
        <f>BAWANA!AM45</f>
        <v>0</v>
      </c>
      <c r="F45">
        <f t="shared" si="4"/>
        <v>256</v>
      </c>
      <c r="G45">
        <f t="shared" si="5"/>
        <v>248</v>
      </c>
      <c r="H45" s="154"/>
      <c r="I45">
        <f>BRPL_EOD!AK45+BRPL_EOD!AL45</f>
        <v>96.52</v>
      </c>
      <c r="J45">
        <f>BYPL_EOD!AK45+BYPL_EOD!AL45</f>
        <v>48.37</v>
      </c>
      <c r="K45">
        <f>MES_EOD!AK45+MES_EOD!AL45</f>
        <v>8.5500000000000007</v>
      </c>
      <c r="L45">
        <f>NDMC_EOD!AK45+NDMC_EOD!AL45</f>
        <v>27.13</v>
      </c>
      <c r="M45">
        <f>TPDDL_EOD!AK45+TPDDL_EOD!AL45</f>
        <v>67.430000000000007</v>
      </c>
      <c r="N45">
        <f t="shared" si="0"/>
        <v>248</v>
      </c>
      <c r="O45" s="154">
        <f t="shared" si="1"/>
        <v>0</v>
      </c>
      <c r="P45">
        <v>96.52</v>
      </c>
      <c r="Q45">
        <v>48.37</v>
      </c>
      <c r="R45">
        <v>8.5500000000000007</v>
      </c>
      <c r="S45">
        <v>27.13</v>
      </c>
      <c r="T45">
        <v>67.430000000000007</v>
      </c>
      <c r="U45" s="156">
        <f t="shared" si="2"/>
        <v>248</v>
      </c>
      <c r="V45" s="154">
        <f t="shared" si="3"/>
        <v>0</v>
      </c>
      <c r="Y45">
        <f>BAWANA!AW45+BAWANA!AX45</f>
        <v>31</v>
      </c>
      <c r="Z45">
        <f>BAWANA!BD45+BAWANA!BE45</f>
        <v>31</v>
      </c>
      <c r="AA45">
        <f>BAWANA!X45+BAWANA!Y45</f>
        <v>31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</v>
      </c>
      <c r="E46">
        <f>BAWANA!AM46</f>
        <v>0</v>
      </c>
      <c r="F46">
        <f t="shared" si="4"/>
        <v>256</v>
      </c>
      <c r="G46">
        <f t="shared" si="5"/>
        <v>248</v>
      </c>
      <c r="H46" s="154"/>
      <c r="I46">
        <f>BRPL_EOD!AK46+BRPL_EOD!AL46</f>
        <v>96.52</v>
      </c>
      <c r="J46">
        <f>BYPL_EOD!AK46+BYPL_EOD!AL46</f>
        <v>48.37</v>
      </c>
      <c r="K46">
        <f>MES_EOD!AK46+MES_EOD!AL46</f>
        <v>8.5500000000000007</v>
      </c>
      <c r="L46">
        <f>NDMC_EOD!AK46+NDMC_EOD!AL46</f>
        <v>27.13</v>
      </c>
      <c r="M46">
        <f>TPDDL_EOD!AK46+TPDDL_EOD!AL46</f>
        <v>67.430000000000007</v>
      </c>
      <c r="N46">
        <f t="shared" si="0"/>
        <v>248</v>
      </c>
      <c r="O46" s="154">
        <f t="shared" si="1"/>
        <v>0</v>
      </c>
      <c r="P46">
        <v>96.52</v>
      </c>
      <c r="Q46">
        <v>48.37</v>
      </c>
      <c r="R46">
        <v>8.5500000000000007</v>
      </c>
      <c r="S46">
        <v>27.13</v>
      </c>
      <c r="T46">
        <v>67.430000000000007</v>
      </c>
      <c r="U46" s="156">
        <f t="shared" si="2"/>
        <v>248</v>
      </c>
      <c r="V46" s="154">
        <f t="shared" si="3"/>
        <v>0</v>
      </c>
      <c r="Y46">
        <f>BAWANA!AW46+BAWANA!AX46</f>
        <v>31</v>
      </c>
      <c r="Z46">
        <f>BAWANA!BD46+BAWANA!BE46</f>
        <v>31</v>
      </c>
      <c r="AA46">
        <f>BAWANA!X46+BAWANA!Y46</f>
        <v>31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</v>
      </c>
      <c r="E47">
        <f>BAWANA!AM47</f>
        <v>0</v>
      </c>
      <c r="F47">
        <f t="shared" si="4"/>
        <v>256</v>
      </c>
      <c r="G47">
        <f t="shared" si="5"/>
        <v>248</v>
      </c>
      <c r="H47" s="154"/>
      <c r="I47">
        <f>BRPL_EOD!AK47+BRPL_EOD!AL47</f>
        <v>96.52</v>
      </c>
      <c r="J47">
        <f>BYPL_EOD!AK47+BYPL_EOD!AL47</f>
        <v>48.37</v>
      </c>
      <c r="K47">
        <f>MES_EOD!AK47+MES_EOD!AL47</f>
        <v>8.5500000000000007</v>
      </c>
      <c r="L47">
        <f>NDMC_EOD!AK47+NDMC_EOD!AL47</f>
        <v>27.13</v>
      </c>
      <c r="M47">
        <f>TPDDL_EOD!AK47+TPDDL_EOD!AL47</f>
        <v>67.430000000000007</v>
      </c>
      <c r="N47">
        <f t="shared" si="0"/>
        <v>248</v>
      </c>
      <c r="O47" s="154">
        <f t="shared" si="1"/>
        <v>0</v>
      </c>
      <c r="P47">
        <v>96.52</v>
      </c>
      <c r="Q47">
        <v>48.37</v>
      </c>
      <c r="R47">
        <v>8.5500000000000007</v>
      </c>
      <c r="S47">
        <v>27.13</v>
      </c>
      <c r="T47">
        <v>67.430000000000007</v>
      </c>
      <c r="U47" s="156">
        <f t="shared" si="2"/>
        <v>248</v>
      </c>
      <c r="V47" s="154">
        <f t="shared" si="3"/>
        <v>0</v>
      </c>
      <c r="Y47">
        <f>BAWANA!AW47+BAWANA!AX47</f>
        <v>31</v>
      </c>
      <c r="Z47">
        <f>BAWANA!BD47+BAWANA!BE47</f>
        <v>31</v>
      </c>
      <c r="AA47">
        <f>BAWANA!X47+BAWANA!Y47</f>
        <v>31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</v>
      </c>
      <c r="E48">
        <f>BAWANA!AM48</f>
        <v>0</v>
      </c>
      <c r="F48">
        <f t="shared" si="4"/>
        <v>256</v>
      </c>
      <c r="G48">
        <f t="shared" si="5"/>
        <v>248</v>
      </c>
      <c r="H48" s="154"/>
      <c r="I48">
        <f>BRPL_EOD!AK48+BRPL_EOD!AL48</f>
        <v>96.52</v>
      </c>
      <c r="J48">
        <f>BYPL_EOD!AK48+BYPL_EOD!AL48</f>
        <v>48.37</v>
      </c>
      <c r="K48">
        <f>MES_EOD!AK48+MES_EOD!AL48</f>
        <v>8.5500000000000007</v>
      </c>
      <c r="L48">
        <f>NDMC_EOD!AK48+NDMC_EOD!AL48</f>
        <v>27.13</v>
      </c>
      <c r="M48">
        <f>TPDDL_EOD!AK48+TPDDL_EOD!AL48</f>
        <v>67.430000000000007</v>
      </c>
      <c r="N48">
        <f t="shared" si="0"/>
        <v>248</v>
      </c>
      <c r="O48" s="154">
        <f t="shared" si="1"/>
        <v>0</v>
      </c>
      <c r="P48">
        <v>96.52</v>
      </c>
      <c r="Q48">
        <v>48.37</v>
      </c>
      <c r="R48">
        <v>8.5500000000000007</v>
      </c>
      <c r="S48">
        <v>27.13</v>
      </c>
      <c r="T48">
        <v>67.430000000000007</v>
      </c>
      <c r="U48" s="156">
        <f t="shared" si="2"/>
        <v>248</v>
      </c>
      <c r="V48" s="154">
        <f t="shared" si="3"/>
        <v>0</v>
      </c>
      <c r="Y48">
        <f>BAWANA!AW48+BAWANA!AX48</f>
        <v>31</v>
      </c>
      <c r="Z48">
        <f>BAWANA!BD48+BAWANA!BE48</f>
        <v>31</v>
      </c>
      <c r="AA48">
        <f>BAWANA!X48+BAWANA!Y48</f>
        <v>31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</v>
      </c>
      <c r="E49">
        <f>BAWANA!AM49</f>
        <v>0</v>
      </c>
      <c r="F49">
        <f t="shared" si="4"/>
        <v>256</v>
      </c>
      <c r="G49">
        <f t="shared" si="5"/>
        <v>248</v>
      </c>
      <c r="H49" s="154"/>
      <c r="I49">
        <f>BRPL_EOD!AK49+BRPL_EOD!AL49</f>
        <v>96.52</v>
      </c>
      <c r="J49">
        <f>BYPL_EOD!AK49+BYPL_EOD!AL49</f>
        <v>48.37</v>
      </c>
      <c r="K49">
        <f>MES_EOD!AK49+MES_EOD!AL49</f>
        <v>8.5500000000000007</v>
      </c>
      <c r="L49">
        <f>NDMC_EOD!AK49+NDMC_EOD!AL49</f>
        <v>27.13</v>
      </c>
      <c r="M49">
        <f>TPDDL_EOD!AK49+TPDDL_EOD!AL49</f>
        <v>67.430000000000007</v>
      </c>
      <c r="N49">
        <f t="shared" si="0"/>
        <v>248</v>
      </c>
      <c r="O49" s="154">
        <f t="shared" si="1"/>
        <v>0</v>
      </c>
      <c r="P49">
        <v>96.52</v>
      </c>
      <c r="Q49">
        <v>48.37</v>
      </c>
      <c r="R49">
        <v>8.5500000000000007</v>
      </c>
      <c r="S49">
        <v>27.13</v>
      </c>
      <c r="T49">
        <v>67.430000000000007</v>
      </c>
      <c r="U49" s="156">
        <f t="shared" si="2"/>
        <v>248</v>
      </c>
      <c r="V49" s="154">
        <f t="shared" si="3"/>
        <v>0</v>
      </c>
      <c r="Y49">
        <f>BAWANA!AW49+BAWANA!AX49</f>
        <v>31</v>
      </c>
      <c r="Z49">
        <f>BAWANA!BD49+BAWANA!BE49</f>
        <v>31</v>
      </c>
      <c r="AA49">
        <f>BAWANA!X49+BAWANA!Y49</f>
        <v>31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</v>
      </c>
      <c r="E50">
        <f>BAWANA!AM50</f>
        <v>0</v>
      </c>
      <c r="F50">
        <f t="shared" si="4"/>
        <v>256</v>
      </c>
      <c r="G50">
        <f t="shared" si="5"/>
        <v>248</v>
      </c>
      <c r="H50" s="154"/>
      <c r="I50">
        <f>BRPL_EOD!AK50+BRPL_EOD!AL50</f>
        <v>96.52</v>
      </c>
      <c r="J50">
        <f>BYPL_EOD!AK50+BYPL_EOD!AL50</f>
        <v>48.37</v>
      </c>
      <c r="K50">
        <f>MES_EOD!AK50+MES_EOD!AL50</f>
        <v>8.5500000000000007</v>
      </c>
      <c r="L50">
        <f>NDMC_EOD!AK50+NDMC_EOD!AL50</f>
        <v>27.13</v>
      </c>
      <c r="M50">
        <f>TPDDL_EOD!AK50+TPDDL_EOD!AL50</f>
        <v>67.430000000000007</v>
      </c>
      <c r="N50">
        <f t="shared" si="0"/>
        <v>248</v>
      </c>
      <c r="O50" s="154">
        <f t="shared" si="1"/>
        <v>0</v>
      </c>
      <c r="P50">
        <v>96.52</v>
      </c>
      <c r="Q50">
        <v>48.37</v>
      </c>
      <c r="R50">
        <v>8.5500000000000007</v>
      </c>
      <c r="S50">
        <v>27.13</v>
      </c>
      <c r="T50">
        <v>67.430000000000007</v>
      </c>
      <c r="U50" s="156">
        <f t="shared" si="2"/>
        <v>248</v>
      </c>
      <c r="V50" s="154">
        <f t="shared" si="3"/>
        <v>0</v>
      </c>
      <c r="Y50">
        <f>BAWANA!AW50+BAWANA!AX50</f>
        <v>31</v>
      </c>
      <c r="Z50">
        <f>BAWANA!BD50+BAWANA!BE50</f>
        <v>31</v>
      </c>
      <c r="AA50">
        <f>BAWANA!X50+BAWANA!Y50</f>
        <v>31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93.4</v>
      </c>
      <c r="J51">
        <f>BYPL_EOD!AK51+BYPL_EOD!AL51</f>
        <v>46.81</v>
      </c>
      <c r="K51">
        <f>MES_EOD!AK51+MES_EOD!AL51</f>
        <v>8.27</v>
      </c>
      <c r="L51">
        <f>NDMC_EOD!AK51+NDMC_EOD!AL51</f>
        <v>26.25</v>
      </c>
      <c r="M51">
        <f>TPDDL_EOD!AK51+TPDDL_EOD!AL51</f>
        <v>65.260000000000005</v>
      </c>
      <c r="N51">
        <f t="shared" si="0"/>
        <v>239.99</v>
      </c>
      <c r="O51" s="154">
        <f t="shared" si="1"/>
        <v>9.9999999999909051E-3</v>
      </c>
      <c r="P51">
        <v>93.404007958316342</v>
      </c>
      <c r="Q51">
        <v>46.812008599984914</v>
      </c>
      <c r="R51">
        <v>8.27</v>
      </c>
      <c r="S51">
        <v>26.251183080365593</v>
      </c>
      <c r="T51">
        <v>65.262800361333163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93.4</v>
      </c>
      <c r="J52">
        <f>BYPL_EOD!AK52+BYPL_EOD!AL52</f>
        <v>46.81</v>
      </c>
      <c r="K52">
        <f>MES_EOD!AK52+MES_EOD!AL52</f>
        <v>8.27</v>
      </c>
      <c r="L52">
        <f>NDMC_EOD!AK52+NDMC_EOD!AL52</f>
        <v>26.25</v>
      </c>
      <c r="M52">
        <f>TPDDL_EOD!AK52+TPDDL_EOD!AL52</f>
        <v>65.260000000000005</v>
      </c>
      <c r="N52">
        <f t="shared" si="0"/>
        <v>239.99</v>
      </c>
      <c r="O52" s="154">
        <f t="shared" si="1"/>
        <v>9.9999999999909051E-3</v>
      </c>
      <c r="P52">
        <v>93.404007958316342</v>
      </c>
      <c r="Q52">
        <v>46.812008599984914</v>
      </c>
      <c r="R52">
        <v>8.27</v>
      </c>
      <c r="S52">
        <v>26.251183080365593</v>
      </c>
      <c r="T52">
        <v>65.262800361333163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93.4</v>
      </c>
      <c r="J53">
        <f>BYPL_EOD!AK53+BYPL_EOD!AL53</f>
        <v>46.81</v>
      </c>
      <c r="K53">
        <f>MES_EOD!AK53+MES_EOD!AL53</f>
        <v>8.27</v>
      </c>
      <c r="L53">
        <f>NDMC_EOD!AK53+NDMC_EOD!AL53</f>
        <v>26.25</v>
      </c>
      <c r="M53">
        <f>TPDDL_EOD!AK53+TPDDL_EOD!AL53</f>
        <v>65.260000000000005</v>
      </c>
      <c r="N53">
        <f t="shared" si="0"/>
        <v>239.99</v>
      </c>
      <c r="O53" s="154">
        <f t="shared" si="1"/>
        <v>9.9999999999909051E-3</v>
      </c>
      <c r="P53">
        <v>93.404007958316342</v>
      </c>
      <c r="Q53">
        <v>46.812008599984914</v>
      </c>
      <c r="R53">
        <v>8.27</v>
      </c>
      <c r="S53">
        <v>26.251183080365593</v>
      </c>
      <c r="T53">
        <v>65.262800361333163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93.4</v>
      </c>
      <c r="J54">
        <f>BYPL_EOD!AK54+BYPL_EOD!AL54</f>
        <v>46.81</v>
      </c>
      <c r="K54">
        <f>MES_EOD!AK54+MES_EOD!AL54</f>
        <v>8.27</v>
      </c>
      <c r="L54">
        <f>NDMC_EOD!AK54+NDMC_EOD!AL54</f>
        <v>26.25</v>
      </c>
      <c r="M54">
        <f>TPDDL_EOD!AK54+TPDDL_EOD!AL54</f>
        <v>65.260000000000005</v>
      </c>
      <c r="N54">
        <f t="shared" si="0"/>
        <v>239.99</v>
      </c>
      <c r="O54" s="154">
        <f t="shared" si="1"/>
        <v>9.9999999999909051E-3</v>
      </c>
      <c r="P54">
        <v>93.404007958316342</v>
      </c>
      <c r="Q54">
        <v>46.812008599984914</v>
      </c>
      <c r="R54">
        <v>8.27</v>
      </c>
      <c r="S54">
        <v>26.251183080365593</v>
      </c>
      <c r="T54">
        <v>65.262800361333163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93.4</v>
      </c>
      <c r="J55">
        <f>BYPL_EOD!AK55+BYPL_EOD!AL55</f>
        <v>46.81</v>
      </c>
      <c r="K55">
        <f>MES_EOD!AK55+MES_EOD!AL55</f>
        <v>8.27</v>
      </c>
      <c r="L55">
        <f>NDMC_EOD!AK55+NDMC_EOD!AL55</f>
        <v>26.25</v>
      </c>
      <c r="M55">
        <f>TPDDL_EOD!AK55+TPDDL_EOD!AL55</f>
        <v>65.260000000000005</v>
      </c>
      <c r="N55">
        <f t="shared" si="0"/>
        <v>239.99</v>
      </c>
      <c r="O55" s="154">
        <f t="shared" si="1"/>
        <v>9.9999999999909051E-3</v>
      </c>
      <c r="P55">
        <v>93.404007958316342</v>
      </c>
      <c r="Q55">
        <v>46.812008599984914</v>
      </c>
      <c r="R55">
        <v>8.27</v>
      </c>
      <c r="S55">
        <v>26.251183080365593</v>
      </c>
      <c r="T55">
        <v>65.262800361333163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93.4</v>
      </c>
      <c r="J56">
        <f>BYPL_EOD!AK56+BYPL_EOD!AL56</f>
        <v>46.81</v>
      </c>
      <c r="K56">
        <f>MES_EOD!AK56+MES_EOD!AL56</f>
        <v>8.27</v>
      </c>
      <c r="L56">
        <f>NDMC_EOD!AK56+NDMC_EOD!AL56</f>
        <v>26.25</v>
      </c>
      <c r="M56">
        <f>TPDDL_EOD!AK56+TPDDL_EOD!AL56</f>
        <v>65.260000000000005</v>
      </c>
      <c r="N56">
        <f t="shared" si="0"/>
        <v>239.99</v>
      </c>
      <c r="O56" s="154">
        <f t="shared" si="1"/>
        <v>9.9999999999909051E-3</v>
      </c>
      <c r="P56">
        <v>93.404007958316342</v>
      </c>
      <c r="Q56">
        <v>46.812008599984914</v>
      </c>
      <c r="R56">
        <v>8.27</v>
      </c>
      <c r="S56">
        <v>26.251183080365593</v>
      </c>
      <c r="T56">
        <v>65.262800361333163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93.4</v>
      </c>
      <c r="J57">
        <f>BYPL_EOD!AK57+BYPL_EOD!AL57</f>
        <v>46.81</v>
      </c>
      <c r="K57">
        <f>MES_EOD!AK57+MES_EOD!AL57</f>
        <v>8.27</v>
      </c>
      <c r="L57">
        <f>NDMC_EOD!AK57+NDMC_EOD!AL57</f>
        <v>26.25</v>
      </c>
      <c r="M57">
        <f>TPDDL_EOD!AK57+TPDDL_EOD!AL57</f>
        <v>65.260000000000005</v>
      </c>
      <c r="N57">
        <f t="shared" si="0"/>
        <v>239.99</v>
      </c>
      <c r="O57" s="154">
        <f t="shared" si="1"/>
        <v>9.9999999999909051E-3</v>
      </c>
      <c r="P57">
        <v>93.404007958316342</v>
      </c>
      <c r="Q57">
        <v>46.812008599984914</v>
      </c>
      <c r="R57">
        <v>8.27</v>
      </c>
      <c r="S57">
        <v>26.251183080365593</v>
      </c>
      <c r="T57">
        <v>65.262800361333163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93.4</v>
      </c>
      <c r="J58">
        <f>BYPL_EOD!AK58+BYPL_EOD!AL58</f>
        <v>46.81</v>
      </c>
      <c r="K58">
        <f>MES_EOD!AK58+MES_EOD!AL58</f>
        <v>8.27</v>
      </c>
      <c r="L58">
        <f>NDMC_EOD!AK58+NDMC_EOD!AL58</f>
        <v>26.25</v>
      </c>
      <c r="M58">
        <f>TPDDL_EOD!AK58+TPDDL_EOD!AL58</f>
        <v>65.260000000000005</v>
      </c>
      <c r="N58">
        <f t="shared" si="0"/>
        <v>239.99</v>
      </c>
      <c r="O58" s="154">
        <f t="shared" si="1"/>
        <v>9.9999999999909051E-3</v>
      </c>
      <c r="P58">
        <v>93.404007958316342</v>
      </c>
      <c r="Q58">
        <v>46.812008599984914</v>
      </c>
      <c r="R58">
        <v>8.27</v>
      </c>
      <c r="S58">
        <v>26.251183080365593</v>
      </c>
      <c r="T58">
        <v>65.262800361333163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93.4</v>
      </c>
      <c r="J59">
        <f>BYPL_EOD!AK59+BYPL_EOD!AL59</f>
        <v>46.81</v>
      </c>
      <c r="K59">
        <f>MES_EOD!AK59+MES_EOD!AL59</f>
        <v>8.27</v>
      </c>
      <c r="L59">
        <f>NDMC_EOD!AK59+NDMC_EOD!AL59</f>
        <v>26.25</v>
      </c>
      <c r="M59">
        <f>TPDDL_EOD!AK59+TPDDL_EOD!AL59</f>
        <v>65.260000000000005</v>
      </c>
      <c r="N59">
        <f t="shared" si="0"/>
        <v>239.99</v>
      </c>
      <c r="O59" s="154">
        <f t="shared" si="1"/>
        <v>9.9999999999909051E-3</v>
      </c>
      <c r="P59">
        <v>93.404007958316342</v>
      </c>
      <c r="Q59">
        <v>46.812008599984914</v>
      </c>
      <c r="R59">
        <v>8.27</v>
      </c>
      <c r="S59">
        <v>26.251183080365593</v>
      </c>
      <c r="T59">
        <v>65.262800361333163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93.4</v>
      </c>
      <c r="J60">
        <f>BYPL_EOD!AK60+BYPL_EOD!AL60</f>
        <v>46.81</v>
      </c>
      <c r="K60">
        <f>MES_EOD!AK60+MES_EOD!AL60</f>
        <v>8.27</v>
      </c>
      <c r="L60">
        <f>NDMC_EOD!AK60+NDMC_EOD!AL60</f>
        <v>26.25</v>
      </c>
      <c r="M60">
        <f>TPDDL_EOD!AK60+TPDDL_EOD!AL60</f>
        <v>65.260000000000005</v>
      </c>
      <c r="N60">
        <f t="shared" si="0"/>
        <v>239.99</v>
      </c>
      <c r="O60" s="154">
        <f t="shared" si="1"/>
        <v>9.9999999999909051E-3</v>
      </c>
      <c r="P60">
        <v>93.404007958316342</v>
      </c>
      <c r="Q60">
        <v>46.812008599984914</v>
      </c>
      <c r="R60">
        <v>8.27</v>
      </c>
      <c r="S60">
        <v>26.251183080365593</v>
      </c>
      <c r="T60">
        <v>65.262800361333163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93.4</v>
      </c>
      <c r="J61">
        <f>BYPL_EOD!AK61+BYPL_EOD!AL61</f>
        <v>46.81</v>
      </c>
      <c r="K61">
        <f>MES_EOD!AK61+MES_EOD!AL61</f>
        <v>8.27</v>
      </c>
      <c r="L61">
        <f>NDMC_EOD!AK61+NDMC_EOD!AL61</f>
        <v>26.25</v>
      </c>
      <c r="M61">
        <f>TPDDL_EOD!AK61+TPDDL_EOD!AL61</f>
        <v>65.260000000000005</v>
      </c>
      <c r="N61">
        <f t="shared" si="0"/>
        <v>239.99</v>
      </c>
      <c r="O61" s="154">
        <f t="shared" si="1"/>
        <v>9.9999999999909051E-3</v>
      </c>
      <c r="P61">
        <v>93.404007958316342</v>
      </c>
      <c r="Q61">
        <v>46.812008599984914</v>
      </c>
      <c r="R61">
        <v>8.27</v>
      </c>
      <c r="S61">
        <v>26.251183080365593</v>
      </c>
      <c r="T61">
        <v>65.262800361333163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93.4</v>
      </c>
      <c r="J62">
        <f>BYPL_EOD!AK62+BYPL_EOD!AL62</f>
        <v>46.81</v>
      </c>
      <c r="K62">
        <f>MES_EOD!AK62+MES_EOD!AL62</f>
        <v>8.27</v>
      </c>
      <c r="L62">
        <f>NDMC_EOD!AK62+NDMC_EOD!AL62</f>
        <v>26.25</v>
      </c>
      <c r="M62">
        <f>TPDDL_EOD!AK62+TPDDL_EOD!AL62</f>
        <v>65.260000000000005</v>
      </c>
      <c r="N62">
        <f t="shared" si="0"/>
        <v>239.99</v>
      </c>
      <c r="O62" s="154">
        <f t="shared" si="1"/>
        <v>9.9999999999909051E-3</v>
      </c>
      <c r="P62">
        <v>93.404007958316342</v>
      </c>
      <c r="Q62">
        <v>46.812008599984914</v>
      </c>
      <c r="R62">
        <v>8.27</v>
      </c>
      <c r="S62">
        <v>26.251183080365593</v>
      </c>
      <c r="T62">
        <v>65.262800361333163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93.4</v>
      </c>
      <c r="J63">
        <f>BYPL_EOD!AK63+BYPL_EOD!AL63</f>
        <v>46.81</v>
      </c>
      <c r="K63">
        <f>MES_EOD!AK63+MES_EOD!AL63</f>
        <v>8.27</v>
      </c>
      <c r="L63">
        <f>NDMC_EOD!AK63+NDMC_EOD!AL63</f>
        <v>26.25</v>
      </c>
      <c r="M63">
        <f>TPDDL_EOD!AK63+TPDDL_EOD!AL63</f>
        <v>65.260000000000005</v>
      </c>
      <c r="N63">
        <f t="shared" si="0"/>
        <v>239.99</v>
      </c>
      <c r="O63" s="154">
        <f t="shared" si="1"/>
        <v>9.9999999999909051E-3</v>
      </c>
      <c r="P63">
        <v>93.404007958316342</v>
      </c>
      <c r="Q63">
        <v>46.812008599984914</v>
      </c>
      <c r="R63">
        <v>8.27</v>
      </c>
      <c r="S63">
        <v>26.251183080365593</v>
      </c>
      <c r="T63">
        <v>65.262800361333163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93.4</v>
      </c>
      <c r="J64">
        <f>BYPL_EOD!AK64+BYPL_EOD!AL64</f>
        <v>46.81</v>
      </c>
      <c r="K64">
        <f>MES_EOD!AK64+MES_EOD!AL64</f>
        <v>8.27</v>
      </c>
      <c r="L64">
        <f>NDMC_EOD!AK64+NDMC_EOD!AL64</f>
        <v>26.25</v>
      </c>
      <c r="M64">
        <f>TPDDL_EOD!AK64+TPDDL_EOD!AL64</f>
        <v>65.260000000000005</v>
      </c>
      <c r="N64">
        <f t="shared" si="0"/>
        <v>239.99</v>
      </c>
      <c r="O64" s="154">
        <f t="shared" si="1"/>
        <v>9.9999999999909051E-3</v>
      </c>
      <c r="P64">
        <v>93.404007958316342</v>
      </c>
      <c r="Q64">
        <v>46.812008599984914</v>
      </c>
      <c r="R64">
        <v>8.27</v>
      </c>
      <c r="S64">
        <v>26.251183080365593</v>
      </c>
      <c r="T64">
        <v>65.262800361333163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93.4</v>
      </c>
      <c r="J65">
        <f>BYPL_EOD!AK65+BYPL_EOD!AL65</f>
        <v>46.81</v>
      </c>
      <c r="K65">
        <f>MES_EOD!AK65+MES_EOD!AL65</f>
        <v>8.27</v>
      </c>
      <c r="L65">
        <f>NDMC_EOD!AK65+NDMC_EOD!AL65</f>
        <v>26.25</v>
      </c>
      <c r="M65">
        <f>TPDDL_EOD!AK65+TPDDL_EOD!AL65</f>
        <v>65.260000000000005</v>
      </c>
      <c r="N65">
        <f t="shared" si="0"/>
        <v>239.99</v>
      </c>
      <c r="O65" s="154">
        <f t="shared" si="1"/>
        <v>9.9999999999909051E-3</v>
      </c>
      <c r="P65">
        <v>93.404007958316342</v>
      </c>
      <c r="Q65">
        <v>46.812008599984914</v>
      </c>
      <c r="R65">
        <v>8.27</v>
      </c>
      <c r="S65">
        <v>26.251183080365593</v>
      </c>
      <c r="T65">
        <v>65.262800361333163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93.4</v>
      </c>
      <c r="J66">
        <f>BYPL_EOD!AK66+BYPL_EOD!AL66</f>
        <v>46.81</v>
      </c>
      <c r="K66">
        <f>MES_EOD!AK66+MES_EOD!AL66</f>
        <v>8.27</v>
      </c>
      <c r="L66">
        <f>NDMC_EOD!AK66+NDMC_EOD!AL66</f>
        <v>26.25</v>
      </c>
      <c r="M66">
        <f>TPDDL_EOD!AK66+TPDDL_EOD!AL66</f>
        <v>65.260000000000005</v>
      </c>
      <c r="N66">
        <f t="shared" si="0"/>
        <v>239.99</v>
      </c>
      <c r="O66" s="154">
        <f t="shared" si="1"/>
        <v>9.9999999999909051E-3</v>
      </c>
      <c r="P66">
        <v>93.404007958316342</v>
      </c>
      <c r="Q66">
        <v>46.812008599984914</v>
      </c>
      <c r="R66">
        <v>8.27</v>
      </c>
      <c r="S66">
        <v>26.251183080365593</v>
      </c>
      <c r="T66">
        <v>65.262800361333163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93.4</v>
      </c>
      <c r="J67">
        <f>BYPL_EOD!AK67+BYPL_EOD!AL67</f>
        <v>46.81</v>
      </c>
      <c r="K67">
        <f>MES_EOD!AK67+MES_EOD!AL67</f>
        <v>8.27</v>
      </c>
      <c r="L67">
        <f>NDMC_EOD!AK67+NDMC_EOD!AL67</f>
        <v>26.25</v>
      </c>
      <c r="M67">
        <f>TPDDL_EOD!AK67+TPDDL_EOD!AL67</f>
        <v>65.260000000000005</v>
      </c>
      <c r="N67">
        <f t="shared" ref="N67:N98" si="7">SUM(I67:M67)</f>
        <v>239.99</v>
      </c>
      <c r="O67" s="154">
        <f t="shared" ref="O67:O98" si="8">G67-N67</f>
        <v>9.9999999999909051E-3</v>
      </c>
      <c r="P67">
        <v>93.404007958316342</v>
      </c>
      <c r="Q67">
        <v>46.812008599984914</v>
      </c>
      <c r="R67">
        <v>8.27</v>
      </c>
      <c r="S67">
        <v>26.251183080365593</v>
      </c>
      <c r="T67">
        <v>65.262800361333163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8.27</v>
      </c>
      <c r="L68">
        <f>NDMC_EOD!AK68+NDMC_EOD!AL68</f>
        <v>26.25</v>
      </c>
      <c r="M68">
        <f>TPDDL_EOD!AK68+TPDDL_EOD!AL68</f>
        <v>65.260000000000005</v>
      </c>
      <c r="N68">
        <f t="shared" si="7"/>
        <v>239.99</v>
      </c>
      <c r="O68" s="154">
        <f t="shared" si="8"/>
        <v>9.9999999999909051E-3</v>
      </c>
      <c r="P68">
        <v>93.404007958316342</v>
      </c>
      <c r="Q68">
        <v>46.812008599984914</v>
      </c>
      <c r="R68">
        <v>8.27</v>
      </c>
      <c r="S68">
        <v>26.251183080365593</v>
      </c>
      <c r="T68">
        <v>65.262800361333163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93.4</v>
      </c>
      <c r="J69">
        <f>BYPL_EOD!AK69+BYPL_EOD!AL69</f>
        <v>46.81</v>
      </c>
      <c r="K69">
        <f>MES_EOD!AK69+MES_EOD!AL69</f>
        <v>8.27</v>
      </c>
      <c r="L69">
        <f>NDMC_EOD!AK69+NDMC_EOD!AL69</f>
        <v>26.25</v>
      </c>
      <c r="M69">
        <f>TPDDL_EOD!AK69+TPDDL_EOD!AL69</f>
        <v>65.260000000000005</v>
      </c>
      <c r="N69">
        <f t="shared" si="7"/>
        <v>239.99</v>
      </c>
      <c r="O69" s="154">
        <f t="shared" si="8"/>
        <v>9.9999999999909051E-3</v>
      </c>
      <c r="P69">
        <v>93.404007958316342</v>
      </c>
      <c r="Q69">
        <v>46.812008599984914</v>
      </c>
      <c r="R69">
        <v>8.27</v>
      </c>
      <c r="S69">
        <v>26.251183080365593</v>
      </c>
      <c r="T69">
        <v>65.262800361333163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93.4</v>
      </c>
      <c r="J70">
        <f>BYPL_EOD!AK70+BYPL_EOD!AL70</f>
        <v>46.81</v>
      </c>
      <c r="K70">
        <f>MES_EOD!AK70+MES_EOD!AL70</f>
        <v>8.27</v>
      </c>
      <c r="L70">
        <f>NDMC_EOD!AK70+NDMC_EOD!AL70</f>
        <v>26.25</v>
      </c>
      <c r="M70">
        <f>TPDDL_EOD!AK70+TPDDL_EOD!AL70</f>
        <v>65.260000000000005</v>
      </c>
      <c r="N70">
        <f t="shared" si="7"/>
        <v>239.99</v>
      </c>
      <c r="O70" s="154">
        <f t="shared" si="8"/>
        <v>9.9999999999909051E-3</v>
      </c>
      <c r="P70">
        <v>93.404007958316342</v>
      </c>
      <c r="Q70">
        <v>46.812008599984914</v>
      </c>
      <c r="R70">
        <v>8.27</v>
      </c>
      <c r="S70">
        <v>26.251183080365593</v>
      </c>
      <c r="T70">
        <v>65.262800361333163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94.96</v>
      </c>
      <c r="J71">
        <f>BYPL_EOD!AK71+BYPL_EOD!AL71</f>
        <v>47.59</v>
      </c>
      <c r="K71">
        <f>MES_EOD!AK71+MES_EOD!AL71</f>
        <v>8.41</v>
      </c>
      <c r="L71">
        <f>NDMC_EOD!AK71+NDMC_EOD!AL71</f>
        <v>26.69</v>
      </c>
      <c r="M71">
        <f>TPDDL_EOD!AK71+TPDDL_EOD!AL71</f>
        <v>66.349999999999994</v>
      </c>
      <c r="N71">
        <f t="shared" si="7"/>
        <v>244</v>
      </c>
      <c r="O71" s="154">
        <f t="shared" si="8"/>
        <v>0</v>
      </c>
      <c r="P71">
        <v>94.96</v>
      </c>
      <c r="Q71">
        <v>47.59</v>
      </c>
      <c r="R71">
        <v>8.41</v>
      </c>
      <c r="S71">
        <v>26.69</v>
      </c>
      <c r="T71">
        <v>66.349999999999994</v>
      </c>
      <c r="U71" s="156">
        <f t="shared" si="9"/>
        <v>244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94.96</v>
      </c>
      <c r="J72">
        <f>BYPL_EOD!AK72+BYPL_EOD!AL72</f>
        <v>47.59</v>
      </c>
      <c r="K72">
        <f>MES_EOD!AK72+MES_EOD!AL72</f>
        <v>8.41</v>
      </c>
      <c r="L72">
        <f>NDMC_EOD!AK72+NDMC_EOD!AL72</f>
        <v>26.69</v>
      </c>
      <c r="M72">
        <f>TPDDL_EOD!AK72+TPDDL_EOD!AL72</f>
        <v>66.349999999999994</v>
      </c>
      <c r="N72">
        <f t="shared" si="7"/>
        <v>244</v>
      </c>
      <c r="O72" s="154">
        <f t="shared" si="8"/>
        <v>0</v>
      </c>
      <c r="P72">
        <v>94.96</v>
      </c>
      <c r="Q72">
        <v>47.59</v>
      </c>
      <c r="R72">
        <v>8.41</v>
      </c>
      <c r="S72">
        <v>26.69</v>
      </c>
      <c r="T72">
        <v>66.349999999999994</v>
      </c>
      <c r="U72" s="156">
        <f t="shared" si="9"/>
        <v>244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94.96</v>
      </c>
      <c r="J73">
        <f>BYPL_EOD!AK73+BYPL_EOD!AL73</f>
        <v>47.59</v>
      </c>
      <c r="K73">
        <f>MES_EOD!AK73+MES_EOD!AL73</f>
        <v>8.41</v>
      </c>
      <c r="L73">
        <f>NDMC_EOD!AK73+NDMC_EOD!AL73</f>
        <v>26.69</v>
      </c>
      <c r="M73">
        <f>TPDDL_EOD!AK73+TPDDL_EOD!AL73</f>
        <v>66.349999999999994</v>
      </c>
      <c r="N73">
        <f t="shared" si="7"/>
        <v>244</v>
      </c>
      <c r="O73" s="154">
        <f t="shared" si="8"/>
        <v>0</v>
      </c>
      <c r="P73">
        <v>94.96</v>
      </c>
      <c r="Q73">
        <v>47.59</v>
      </c>
      <c r="R73">
        <v>8.41</v>
      </c>
      <c r="S73">
        <v>26.69</v>
      </c>
      <c r="T73">
        <v>66.349999999999994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94.96</v>
      </c>
      <c r="J74">
        <f>BYPL_EOD!AK74+BYPL_EOD!AL74</f>
        <v>47.59</v>
      </c>
      <c r="K74">
        <f>MES_EOD!AK74+MES_EOD!AL74</f>
        <v>8.41</v>
      </c>
      <c r="L74">
        <f>NDMC_EOD!AK74+NDMC_EOD!AL74</f>
        <v>26.69</v>
      </c>
      <c r="M74">
        <f>TPDDL_EOD!AK74+TPDDL_EOD!AL74</f>
        <v>66.349999999999994</v>
      </c>
      <c r="N74">
        <f t="shared" si="7"/>
        <v>244</v>
      </c>
      <c r="O74" s="154">
        <f t="shared" si="8"/>
        <v>0</v>
      </c>
      <c r="P74">
        <v>94.96</v>
      </c>
      <c r="Q74">
        <v>47.59</v>
      </c>
      <c r="R74">
        <v>8.41</v>
      </c>
      <c r="S74">
        <v>26.69</v>
      </c>
      <c r="T74">
        <v>66.349999999999994</v>
      </c>
      <c r="U74" s="156">
        <f t="shared" si="9"/>
        <v>244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94.96</v>
      </c>
      <c r="J75">
        <f>BYPL_EOD!AK75+BYPL_EOD!AL75</f>
        <v>47.59</v>
      </c>
      <c r="K75">
        <f>MES_EOD!AK75+MES_EOD!AL75</f>
        <v>8.41</v>
      </c>
      <c r="L75">
        <f>NDMC_EOD!AK75+NDMC_EOD!AL75</f>
        <v>26.69</v>
      </c>
      <c r="M75">
        <f>TPDDL_EOD!AK75+TPDDL_EOD!AL75</f>
        <v>66.349999999999994</v>
      </c>
      <c r="N75">
        <f t="shared" si="7"/>
        <v>244</v>
      </c>
      <c r="O75" s="154">
        <f t="shared" si="8"/>
        <v>0</v>
      </c>
      <c r="P75">
        <v>94.96</v>
      </c>
      <c r="Q75">
        <v>47.59</v>
      </c>
      <c r="R75">
        <v>8.41</v>
      </c>
      <c r="S75">
        <v>26.69</v>
      </c>
      <c r="T75">
        <v>66.349999999999994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94.96</v>
      </c>
      <c r="J76">
        <f>BYPL_EOD!AK76+BYPL_EOD!AL76</f>
        <v>47.59</v>
      </c>
      <c r="K76">
        <f>MES_EOD!AK76+MES_EOD!AL76</f>
        <v>8.41</v>
      </c>
      <c r="L76">
        <f>NDMC_EOD!AK76+NDMC_EOD!AL76</f>
        <v>26.69</v>
      </c>
      <c r="M76">
        <f>TPDDL_EOD!AK76+TPDDL_EOD!AL76</f>
        <v>66.349999999999994</v>
      </c>
      <c r="N76">
        <f t="shared" si="7"/>
        <v>244</v>
      </c>
      <c r="O76" s="154">
        <f t="shared" si="8"/>
        <v>0</v>
      </c>
      <c r="P76">
        <v>94.96</v>
      </c>
      <c r="Q76">
        <v>47.59</v>
      </c>
      <c r="R76">
        <v>8.41</v>
      </c>
      <c r="S76">
        <v>26.69</v>
      </c>
      <c r="T76">
        <v>66.349999999999994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94.96</v>
      </c>
      <c r="J77">
        <f>BYPL_EOD!AK77+BYPL_EOD!AL77</f>
        <v>47.59</v>
      </c>
      <c r="K77">
        <f>MES_EOD!AK77+MES_EOD!AL77</f>
        <v>8.41</v>
      </c>
      <c r="L77">
        <f>NDMC_EOD!AK77+NDMC_EOD!AL77</f>
        <v>26.69</v>
      </c>
      <c r="M77">
        <f>TPDDL_EOD!AK77+TPDDL_EOD!AL77</f>
        <v>66.349999999999994</v>
      </c>
      <c r="N77">
        <f t="shared" si="7"/>
        <v>244</v>
      </c>
      <c r="O77" s="154">
        <f t="shared" si="8"/>
        <v>0</v>
      </c>
      <c r="P77">
        <v>94.96</v>
      </c>
      <c r="Q77">
        <v>47.59</v>
      </c>
      <c r="R77">
        <v>8.41</v>
      </c>
      <c r="S77">
        <v>26.69</v>
      </c>
      <c r="T77">
        <v>66.349999999999994</v>
      </c>
      <c r="U77" s="156">
        <f t="shared" si="9"/>
        <v>244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94.96</v>
      </c>
      <c r="J78">
        <f>BYPL_EOD!AK78+BYPL_EOD!AL78</f>
        <v>47.59</v>
      </c>
      <c r="K78">
        <f>MES_EOD!AK78+MES_EOD!AL78</f>
        <v>8.41</v>
      </c>
      <c r="L78">
        <f>NDMC_EOD!AK78+NDMC_EOD!AL78</f>
        <v>26.69</v>
      </c>
      <c r="M78">
        <f>TPDDL_EOD!AK78+TPDDL_EOD!AL78</f>
        <v>66.349999999999994</v>
      </c>
      <c r="N78">
        <f t="shared" si="7"/>
        <v>244</v>
      </c>
      <c r="O78" s="154">
        <f t="shared" si="8"/>
        <v>0</v>
      </c>
      <c r="P78">
        <v>94.96</v>
      </c>
      <c r="Q78">
        <v>47.59</v>
      </c>
      <c r="R78">
        <v>8.41</v>
      </c>
      <c r="S78">
        <v>26.69</v>
      </c>
      <c r="T78">
        <v>66.349999999999994</v>
      </c>
      <c r="U78" s="156">
        <f t="shared" si="9"/>
        <v>244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94.96</v>
      </c>
      <c r="J79">
        <f>BYPL_EOD!AK79+BYPL_EOD!AL79</f>
        <v>47.59</v>
      </c>
      <c r="K79">
        <f>MES_EOD!AK79+MES_EOD!AL79</f>
        <v>8.41</v>
      </c>
      <c r="L79">
        <f>NDMC_EOD!AK79+NDMC_EOD!AL79</f>
        <v>26.69</v>
      </c>
      <c r="M79">
        <f>TPDDL_EOD!AK79+TPDDL_EOD!AL79</f>
        <v>66.349999999999994</v>
      </c>
      <c r="N79">
        <f t="shared" si="7"/>
        <v>244</v>
      </c>
      <c r="O79" s="154">
        <f t="shared" si="8"/>
        <v>0</v>
      </c>
      <c r="P79">
        <v>94.96</v>
      </c>
      <c r="Q79">
        <v>47.59</v>
      </c>
      <c r="R79">
        <v>8.41</v>
      </c>
      <c r="S79">
        <v>26.69</v>
      </c>
      <c r="T79">
        <v>66.349999999999994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94.96</v>
      </c>
      <c r="J80">
        <f>BYPL_EOD!AK80+BYPL_EOD!AL80</f>
        <v>47.59</v>
      </c>
      <c r="K80">
        <f>MES_EOD!AK80+MES_EOD!AL80</f>
        <v>8.41</v>
      </c>
      <c r="L80">
        <f>NDMC_EOD!AK80+NDMC_EOD!AL80</f>
        <v>26.69</v>
      </c>
      <c r="M80">
        <f>TPDDL_EOD!AK80+TPDDL_EOD!AL80</f>
        <v>66.349999999999994</v>
      </c>
      <c r="N80">
        <f t="shared" si="7"/>
        <v>244</v>
      </c>
      <c r="O80" s="154">
        <f t="shared" si="8"/>
        <v>0</v>
      </c>
      <c r="P80">
        <v>94.96</v>
      </c>
      <c r="Q80">
        <v>47.59</v>
      </c>
      <c r="R80">
        <v>8.41</v>
      </c>
      <c r="S80">
        <v>26.69</v>
      </c>
      <c r="T80">
        <v>66.349999999999994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94.96</v>
      </c>
      <c r="J81">
        <f>BYPL_EOD!AK81+BYPL_EOD!AL81</f>
        <v>47.59</v>
      </c>
      <c r="K81">
        <f>MES_EOD!AK81+MES_EOD!AL81</f>
        <v>8.41</v>
      </c>
      <c r="L81">
        <f>NDMC_EOD!AK81+NDMC_EOD!AL81</f>
        <v>26.69</v>
      </c>
      <c r="M81">
        <f>TPDDL_EOD!AK81+TPDDL_EOD!AL81</f>
        <v>66.349999999999994</v>
      </c>
      <c r="N81">
        <f t="shared" si="7"/>
        <v>244</v>
      </c>
      <c r="O81" s="154">
        <f t="shared" si="8"/>
        <v>0</v>
      </c>
      <c r="P81">
        <v>94.96</v>
      </c>
      <c r="Q81">
        <v>47.59</v>
      </c>
      <c r="R81">
        <v>8.41</v>
      </c>
      <c r="S81">
        <v>26.69</v>
      </c>
      <c r="T81">
        <v>66.349999999999994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94.96</v>
      </c>
      <c r="J82">
        <f>BYPL_EOD!AK82+BYPL_EOD!AL82</f>
        <v>47.59</v>
      </c>
      <c r="K82">
        <f>MES_EOD!AK82+MES_EOD!AL82</f>
        <v>8.41</v>
      </c>
      <c r="L82">
        <f>NDMC_EOD!AK82+NDMC_EOD!AL82</f>
        <v>26.69</v>
      </c>
      <c r="M82">
        <f>TPDDL_EOD!AK82+TPDDL_EOD!AL82</f>
        <v>66.349999999999994</v>
      </c>
      <c r="N82">
        <f t="shared" si="7"/>
        <v>244</v>
      </c>
      <c r="O82" s="154">
        <f t="shared" si="8"/>
        <v>0</v>
      </c>
      <c r="P82">
        <v>94.96</v>
      </c>
      <c r="Q82">
        <v>47.59</v>
      </c>
      <c r="R82">
        <v>8.41</v>
      </c>
      <c r="S82">
        <v>26.69</v>
      </c>
      <c r="T82">
        <v>66.349999999999994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96.52</v>
      </c>
      <c r="J83">
        <f>BYPL_EOD!AK83+BYPL_EOD!AL83</f>
        <v>48.37</v>
      </c>
      <c r="K83">
        <f>MES_EOD!AK83+MES_EOD!AL83</f>
        <v>8.5500000000000007</v>
      </c>
      <c r="L83">
        <f>NDMC_EOD!AK83+NDMC_EOD!AL83</f>
        <v>27.13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96.52</v>
      </c>
      <c r="Q83">
        <v>48.37</v>
      </c>
      <c r="R83">
        <v>8.5500000000000007</v>
      </c>
      <c r="S83">
        <v>27.13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96.52</v>
      </c>
      <c r="J84">
        <f>BYPL_EOD!AK84+BYPL_EOD!AL84</f>
        <v>48.37</v>
      </c>
      <c r="K84">
        <f>MES_EOD!AK84+MES_EOD!AL84</f>
        <v>8.5500000000000007</v>
      </c>
      <c r="L84">
        <f>NDMC_EOD!AK84+NDMC_EOD!AL84</f>
        <v>27.13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96.52</v>
      </c>
      <c r="Q84">
        <v>48.37</v>
      </c>
      <c r="R84">
        <v>8.5500000000000007</v>
      </c>
      <c r="S84">
        <v>27.13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96.52</v>
      </c>
      <c r="J85">
        <f>BYPL_EOD!AK85+BYPL_EOD!AL85</f>
        <v>48.37</v>
      </c>
      <c r="K85">
        <f>MES_EOD!AK85+MES_EOD!AL85</f>
        <v>8.5500000000000007</v>
      </c>
      <c r="L85">
        <f>NDMC_EOD!AK85+NDMC_EOD!AL85</f>
        <v>27.13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96.52</v>
      </c>
      <c r="Q85">
        <v>48.37</v>
      </c>
      <c r="R85">
        <v>8.5500000000000007</v>
      </c>
      <c r="S85">
        <v>27.13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96.52</v>
      </c>
      <c r="J86">
        <f>BYPL_EOD!AK86+BYPL_EOD!AL86</f>
        <v>48.37</v>
      </c>
      <c r="K86">
        <f>MES_EOD!AK86+MES_EOD!AL86</f>
        <v>8.5500000000000007</v>
      </c>
      <c r="L86">
        <f>NDMC_EOD!AK86+NDMC_EOD!AL86</f>
        <v>27.13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96.52</v>
      </c>
      <c r="Q86">
        <v>48.37</v>
      </c>
      <c r="R86">
        <v>8.5500000000000007</v>
      </c>
      <c r="S86">
        <v>27.13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96.52</v>
      </c>
      <c r="J87">
        <f>BYPL_EOD!AK87+BYPL_EOD!AL87</f>
        <v>48.37</v>
      </c>
      <c r="K87">
        <f>MES_EOD!AK87+MES_EOD!AL87</f>
        <v>8.5500000000000007</v>
      </c>
      <c r="L87">
        <f>NDMC_EOD!AK87+NDMC_EOD!AL87</f>
        <v>27.13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96.52</v>
      </c>
      <c r="Q87">
        <v>48.37</v>
      </c>
      <c r="R87">
        <v>8.5500000000000007</v>
      </c>
      <c r="S87">
        <v>27.13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96.52</v>
      </c>
      <c r="J88">
        <f>BYPL_EOD!AK88+BYPL_EOD!AL88</f>
        <v>48.37</v>
      </c>
      <c r="K88">
        <f>MES_EOD!AK88+MES_EOD!AL88</f>
        <v>8.5500000000000007</v>
      </c>
      <c r="L88">
        <f>NDMC_EOD!AK88+NDMC_EOD!AL88</f>
        <v>27.13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96.52</v>
      </c>
      <c r="Q88">
        <v>48.37</v>
      </c>
      <c r="R88">
        <v>8.5500000000000007</v>
      </c>
      <c r="S88">
        <v>27.13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96.52</v>
      </c>
      <c r="J89">
        <f>BYPL_EOD!AK89+BYPL_EOD!AL89</f>
        <v>48.37</v>
      </c>
      <c r="K89">
        <f>MES_EOD!AK89+MES_EOD!AL89</f>
        <v>8.5500000000000007</v>
      </c>
      <c r="L89">
        <f>NDMC_EOD!AK89+NDMC_EOD!AL89</f>
        <v>27.13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96.52</v>
      </c>
      <c r="Q89">
        <v>48.37</v>
      </c>
      <c r="R89">
        <v>8.5500000000000007</v>
      </c>
      <c r="S89">
        <v>27.13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96.52</v>
      </c>
      <c r="J90">
        <f>BYPL_EOD!AK90+BYPL_EOD!AL90</f>
        <v>48.37</v>
      </c>
      <c r="K90">
        <f>MES_EOD!AK90+MES_EOD!AL90</f>
        <v>8.5500000000000007</v>
      </c>
      <c r="L90">
        <f>NDMC_EOD!AK90+NDMC_EOD!AL90</f>
        <v>27.13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96.52</v>
      </c>
      <c r="Q90">
        <v>48.37</v>
      </c>
      <c r="R90">
        <v>8.5500000000000007</v>
      </c>
      <c r="S90">
        <v>27.13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98.07</v>
      </c>
      <c r="J91">
        <f>BYPL_EOD!AK91+BYPL_EOD!AL91</f>
        <v>49.15</v>
      </c>
      <c r="K91">
        <f>MES_EOD!AK91+MES_EOD!AL91</f>
        <v>8.69</v>
      </c>
      <c r="L91">
        <f>NDMC_EOD!AK91+NDMC_EOD!AL91</f>
        <v>27.57</v>
      </c>
      <c r="M91">
        <f>TPDDL_EOD!AK91+TPDDL_EOD!AL91</f>
        <v>68.52</v>
      </c>
      <c r="N91">
        <f t="shared" si="7"/>
        <v>252</v>
      </c>
      <c r="O91" s="154">
        <f t="shared" si="8"/>
        <v>0</v>
      </c>
      <c r="P91">
        <v>98.07</v>
      </c>
      <c r="Q91">
        <v>49.15</v>
      </c>
      <c r="R91">
        <v>8.69</v>
      </c>
      <c r="S91">
        <v>27.57</v>
      </c>
      <c r="T91">
        <v>68.52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98.07</v>
      </c>
      <c r="J92">
        <f>BYPL_EOD!AK92+BYPL_EOD!AL92</f>
        <v>49.15</v>
      </c>
      <c r="K92">
        <f>MES_EOD!AK92+MES_EOD!AL92</f>
        <v>8.69</v>
      </c>
      <c r="L92">
        <f>NDMC_EOD!AK92+NDMC_EOD!AL92</f>
        <v>27.57</v>
      </c>
      <c r="M92">
        <f>TPDDL_EOD!AK92+TPDDL_EOD!AL92</f>
        <v>68.52</v>
      </c>
      <c r="N92">
        <f t="shared" si="7"/>
        <v>252</v>
      </c>
      <c r="O92" s="154">
        <f t="shared" si="8"/>
        <v>0</v>
      </c>
      <c r="P92">
        <v>98.07</v>
      </c>
      <c r="Q92">
        <v>49.15</v>
      </c>
      <c r="R92">
        <v>8.69</v>
      </c>
      <c r="S92">
        <v>27.57</v>
      </c>
      <c r="T92">
        <v>68.52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98.07</v>
      </c>
      <c r="J93">
        <f>BYPL_EOD!AK93+BYPL_EOD!AL93</f>
        <v>49.15</v>
      </c>
      <c r="K93">
        <f>MES_EOD!AK93+MES_EOD!AL93</f>
        <v>8.69</v>
      </c>
      <c r="L93">
        <f>NDMC_EOD!AK93+NDMC_EOD!AL93</f>
        <v>27.57</v>
      </c>
      <c r="M93">
        <f>TPDDL_EOD!AK93+TPDDL_EOD!AL93</f>
        <v>68.52</v>
      </c>
      <c r="N93">
        <f t="shared" si="7"/>
        <v>252</v>
      </c>
      <c r="O93" s="154">
        <f t="shared" si="8"/>
        <v>0</v>
      </c>
      <c r="P93">
        <v>98.07</v>
      </c>
      <c r="Q93">
        <v>49.15</v>
      </c>
      <c r="R93">
        <v>8.69</v>
      </c>
      <c r="S93">
        <v>27.57</v>
      </c>
      <c r="T93">
        <v>68.52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98.07</v>
      </c>
      <c r="J94">
        <f>BYPL_EOD!AK94+BYPL_EOD!AL94</f>
        <v>49.15</v>
      </c>
      <c r="K94">
        <f>MES_EOD!AK94+MES_EOD!AL94</f>
        <v>8.69</v>
      </c>
      <c r="L94">
        <f>NDMC_EOD!AK94+NDMC_EOD!AL94</f>
        <v>27.57</v>
      </c>
      <c r="M94">
        <f>TPDDL_EOD!AK94+TPDDL_EOD!AL94</f>
        <v>68.52</v>
      </c>
      <c r="N94">
        <f t="shared" si="7"/>
        <v>252</v>
      </c>
      <c r="O94" s="154">
        <f t="shared" si="8"/>
        <v>0</v>
      </c>
      <c r="P94">
        <v>98.07</v>
      </c>
      <c r="Q94">
        <v>49.15</v>
      </c>
      <c r="R94">
        <v>8.69</v>
      </c>
      <c r="S94">
        <v>27.57</v>
      </c>
      <c r="T94">
        <v>68.52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98.07</v>
      </c>
      <c r="J95">
        <f>BYPL_EOD!AK95+BYPL_EOD!AL95</f>
        <v>49.15</v>
      </c>
      <c r="K95">
        <f>MES_EOD!AK95+MES_EOD!AL95</f>
        <v>8.69</v>
      </c>
      <c r="L95">
        <f>NDMC_EOD!AK95+NDMC_EOD!AL95</f>
        <v>27.57</v>
      </c>
      <c r="M95">
        <f>TPDDL_EOD!AK95+TPDDL_EOD!AL95</f>
        <v>68.52</v>
      </c>
      <c r="N95">
        <f t="shared" si="7"/>
        <v>252</v>
      </c>
      <c r="O95" s="154">
        <f t="shared" si="8"/>
        <v>0</v>
      </c>
      <c r="P95">
        <v>98.07</v>
      </c>
      <c r="Q95">
        <v>49.15</v>
      </c>
      <c r="R95">
        <v>8.69</v>
      </c>
      <c r="S95">
        <v>27.57</v>
      </c>
      <c r="T95">
        <v>68.52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98.07</v>
      </c>
      <c r="J96">
        <f>BYPL_EOD!AK96+BYPL_EOD!AL96</f>
        <v>49.15</v>
      </c>
      <c r="K96">
        <f>MES_EOD!AK96+MES_EOD!AL96</f>
        <v>8.69</v>
      </c>
      <c r="L96">
        <f>NDMC_EOD!AK96+NDMC_EOD!AL96</f>
        <v>27.57</v>
      </c>
      <c r="M96">
        <f>TPDDL_EOD!AK96+TPDDL_EOD!AL96</f>
        <v>68.52</v>
      </c>
      <c r="N96">
        <f t="shared" si="7"/>
        <v>252</v>
      </c>
      <c r="O96" s="154">
        <f t="shared" si="8"/>
        <v>0</v>
      </c>
      <c r="P96">
        <v>98.07</v>
      </c>
      <c r="Q96">
        <v>49.15</v>
      </c>
      <c r="R96">
        <v>8.69</v>
      </c>
      <c r="S96">
        <v>27.57</v>
      </c>
      <c r="T96">
        <v>68.52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98.07</v>
      </c>
      <c r="J97">
        <f>BYPL_EOD!AK97+BYPL_EOD!AL97</f>
        <v>49.15</v>
      </c>
      <c r="K97">
        <f>MES_EOD!AK97+MES_EOD!AL97</f>
        <v>8.69</v>
      </c>
      <c r="L97">
        <f>NDMC_EOD!AK97+NDMC_EOD!AL97</f>
        <v>27.57</v>
      </c>
      <c r="M97">
        <f>TPDDL_EOD!AK97+TPDDL_EOD!AL97</f>
        <v>68.52</v>
      </c>
      <c r="N97">
        <f t="shared" si="7"/>
        <v>252</v>
      </c>
      <c r="O97" s="154">
        <f t="shared" si="8"/>
        <v>0</v>
      </c>
      <c r="P97">
        <v>98.07</v>
      </c>
      <c r="Q97">
        <v>49.15</v>
      </c>
      <c r="R97">
        <v>8.69</v>
      </c>
      <c r="S97">
        <v>27.57</v>
      </c>
      <c r="T97">
        <v>68.52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98.07</v>
      </c>
      <c r="J98">
        <f>BYPL_EOD!AK98+BYPL_EOD!AL98</f>
        <v>49.15</v>
      </c>
      <c r="K98">
        <f>MES_EOD!AK98+MES_EOD!AL98</f>
        <v>8.69</v>
      </c>
      <c r="L98">
        <f>NDMC_EOD!AK98+NDMC_EOD!AL98</f>
        <v>27.57</v>
      </c>
      <c r="M98">
        <f>TPDDL_EOD!AK98+TPDDL_EOD!AL98</f>
        <v>68.52</v>
      </c>
      <c r="N98">
        <f t="shared" si="7"/>
        <v>252</v>
      </c>
      <c r="O98" s="154">
        <f t="shared" si="8"/>
        <v>0</v>
      </c>
      <c r="P98">
        <v>98.07</v>
      </c>
      <c r="Q98">
        <v>49.15</v>
      </c>
      <c r="R98">
        <v>8.69</v>
      </c>
      <c r="S98">
        <v>27.57</v>
      </c>
      <c r="T98">
        <v>68.52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5.9480000000000004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5.9480000000000004</v>
      </c>
      <c r="H99" s="156"/>
      <c r="I99" s="156">
        <f t="shared" si="14"/>
        <v>2.3146624999999998</v>
      </c>
      <c r="J99" s="156">
        <f t="shared" si="14"/>
        <v>1.1612224999999994</v>
      </c>
      <c r="K99" s="156">
        <f t="shared" si="14"/>
        <v>0.20434999999999987</v>
      </c>
      <c r="L99" s="156">
        <f t="shared" si="14"/>
        <v>0.65061500000000105</v>
      </c>
      <c r="M99" s="156">
        <f t="shared" si="14"/>
        <v>1.6172475000000031</v>
      </c>
      <c r="N99" s="156">
        <f t="shared" si="14"/>
        <v>5.9480975000000003</v>
      </c>
      <c r="O99" s="156">
        <f t="shared" si="14"/>
        <v>-9.7500000000039219E-5</v>
      </c>
      <c r="P99" s="156">
        <f t="shared" si="14"/>
        <v>2.3146255929607515</v>
      </c>
      <c r="Q99" s="156">
        <f t="shared" si="14"/>
        <v>1.1612012199071651</v>
      </c>
      <c r="R99" s="156">
        <f t="shared" si="14"/>
        <v>0.20434658389089022</v>
      </c>
      <c r="S99" s="156">
        <f t="shared" si="14"/>
        <v>0.65060496771981446</v>
      </c>
      <c r="T99" s="156">
        <f t="shared" si="14"/>
        <v>1.617221635521384</v>
      </c>
      <c r="U99" s="156">
        <f t="shared" si="14"/>
        <v>5.9480000000000004</v>
      </c>
      <c r="V99" s="156">
        <f t="shared" si="10"/>
        <v>0</v>
      </c>
      <c r="Y99" s="156">
        <f>SUM(Y3:Y98)/4000</f>
        <v>0.74350000000000005</v>
      </c>
      <c r="Z99" s="156">
        <f t="shared" ref="Z99:AD99" si="15">SUM(Z3:Z98)/4000</f>
        <v>0.74350000000000005</v>
      </c>
      <c r="AA99" s="156">
        <f t="shared" si="15"/>
        <v>0.74350000000000005</v>
      </c>
      <c r="AB99" s="156">
        <f t="shared" si="15"/>
        <v>0.74350000000000005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42</v>
      </c>
      <c r="D3">
        <v>0</v>
      </c>
      <c r="E3">
        <v>0</v>
      </c>
      <c r="F3">
        <v>0</v>
      </c>
      <c r="G3">
        <v>0</v>
      </c>
      <c r="H3">
        <v>0</v>
      </c>
      <c r="I3">
        <v>12.055999999999999</v>
      </c>
      <c r="J3">
        <v>10.96</v>
      </c>
      <c r="K3">
        <v>686.77995799999997</v>
      </c>
      <c r="L3">
        <v>653.15250000000003</v>
      </c>
      <c r="M3">
        <v>87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21.196097999999999</v>
      </c>
      <c r="S3">
        <v>22.096</v>
      </c>
      <c r="T3">
        <v>0</v>
      </c>
      <c r="U3">
        <v>418.77</v>
      </c>
      <c r="V3">
        <v>14.253199</v>
      </c>
      <c r="W3">
        <v>98.34375</v>
      </c>
      <c r="X3">
        <v>0</v>
      </c>
      <c r="Y3">
        <v>0</v>
      </c>
      <c r="Z3">
        <v>13.1076</v>
      </c>
      <c r="AA3">
        <v>28.045000000000002</v>
      </c>
      <c r="AB3">
        <v>25.327000000000002</v>
      </c>
      <c r="AC3">
        <v>19.100999999999999</v>
      </c>
      <c r="AD3">
        <v>9.1149000000000004</v>
      </c>
      <c r="AE3">
        <v>14.113</v>
      </c>
      <c r="AF3">
        <v>6.4089999999999998</v>
      </c>
      <c r="AG3">
        <v>40.797600000000003</v>
      </c>
      <c r="AH3">
        <v>23.390899999999998</v>
      </c>
      <c r="AI3">
        <v>0</v>
      </c>
      <c r="AJ3">
        <v>0</v>
      </c>
      <c r="AK3">
        <v>52.029000000000003</v>
      </c>
      <c r="AL3">
        <v>34.86</v>
      </c>
      <c r="AM3">
        <v>15.836040000000001</v>
      </c>
      <c r="AN3">
        <v>0.95650000000000002</v>
      </c>
      <c r="AO3">
        <v>1.4773499999999999</v>
      </c>
      <c r="AP3">
        <v>1.0247999999999999</v>
      </c>
      <c r="AQ3">
        <v>23.31</v>
      </c>
      <c r="AR3">
        <v>31.897383000000001</v>
      </c>
      <c r="AS3">
        <v>0</v>
      </c>
      <c r="AT3">
        <v>14.9968</v>
      </c>
      <c r="AU3">
        <v>0</v>
      </c>
      <c r="AV3">
        <v>0.52500000000000002</v>
      </c>
      <c r="AW3">
        <v>0</v>
      </c>
      <c r="AX3">
        <v>10.96</v>
      </c>
      <c r="AY3">
        <v>0</v>
      </c>
      <c r="AZ3">
        <v>0</v>
      </c>
      <c r="BA3">
        <f>SUM(B3:AZ3)</f>
        <v>2823.088123</v>
      </c>
    </row>
    <row r="4" spans="1:53">
      <c r="A4" t="s">
        <v>46</v>
      </c>
      <c r="B4">
        <v>0</v>
      </c>
      <c r="C4">
        <v>42</v>
      </c>
      <c r="D4">
        <v>0</v>
      </c>
      <c r="E4">
        <v>0</v>
      </c>
      <c r="F4">
        <v>0</v>
      </c>
      <c r="G4">
        <v>0</v>
      </c>
      <c r="H4">
        <v>0</v>
      </c>
      <c r="I4">
        <v>12.055999999999999</v>
      </c>
      <c r="J4">
        <v>10.96</v>
      </c>
      <c r="K4">
        <v>686.77995799999997</v>
      </c>
      <c r="L4">
        <v>653.15250000000003</v>
      </c>
      <c r="M4">
        <v>87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21.196097999999999</v>
      </c>
      <c r="S4">
        <v>22.096</v>
      </c>
      <c r="T4">
        <v>0</v>
      </c>
      <c r="U4">
        <v>418.77</v>
      </c>
      <c r="V4">
        <v>14.253199</v>
      </c>
      <c r="W4">
        <v>98.34375</v>
      </c>
      <c r="X4">
        <v>0</v>
      </c>
      <c r="Y4">
        <v>0</v>
      </c>
      <c r="Z4">
        <v>13.1076</v>
      </c>
      <c r="AA4">
        <v>28.045000000000002</v>
      </c>
      <c r="AB4">
        <v>25.327000000000002</v>
      </c>
      <c r="AC4">
        <v>19.100999999999999</v>
      </c>
      <c r="AD4">
        <v>9.1149000000000004</v>
      </c>
      <c r="AE4">
        <v>14.113</v>
      </c>
      <c r="AF4">
        <v>6.4089999999999998</v>
      </c>
      <c r="AG4">
        <v>40.797600000000003</v>
      </c>
      <c r="AH4">
        <v>23.390899999999998</v>
      </c>
      <c r="AI4">
        <v>0</v>
      </c>
      <c r="AJ4">
        <v>0</v>
      </c>
      <c r="AK4">
        <v>52.029000000000003</v>
      </c>
      <c r="AL4">
        <v>80.177999999999997</v>
      </c>
      <c r="AM4">
        <v>15.836040000000001</v>
      </c>
      <c r="AN4">
        <v>0.95650000000000002</v>
      </c>
      <c r="AO4">
        <v>1.513806</v>
      </c>
      <c r="AP4">
        <v>1.0247999999999999</v>
      </c>
      <c r="AQ4">
        <v>23.31</v>
      </c>
      <c r="AR4">
        <v>31.897383000000001</v>
      </c>
      <c r="AS4">
        <v>0</v>
      </c>
      <c r="AT4">
        <v>14.9968</v>
      </c>
      <c r="AU4">
        <v>0</v>
      </c>
      <c r="AV4">
        <v>0.52500000000000002</v>
      </c>
      <c r="AW4">
        <v>0</v>
      </c>
      <c r="AX4">
        <v>10.96</v>
      </c>
      <c r="AY4">
        <v>0</v>
      </c>
      <c r="AZ4">
        <v>0</v>
      </c>
      <c r="BA4">
        <f t="shared" ref="BA4:BA67" si="0">SUM(B4:AZ4)</f>
        <v>2868.4425789999996</v>
      </c>
    </row>
    <row r="5" spans="1:53">
      <c r="A5" t="s">
        <v>47</v>
      </c>
      <c r="B5">
        <v>0</v>
      </c>
      <c r="C5">
        <v>42</v>
      </c>
      <c r="D5">
        <v>0</v>
      </c>
      <c r="E5">
        <v>0</v>
      </c>
      <c r="F5">
        <v>0</v>
      </c>
      <c r="G5">
        <v>0</v>
      </c>
      <c r="H5">
        <v>0</v>
      </c>
      <c r="I5">
        <v>12.055999999999999</v>
      </c>
      <c r="J5">
        <v>10.96</v>
      </c>
      <c r="K5">
        <v>686.77995799999997</v>
      </c>
      <c r="L5">
        <v>653.15250000000003</v>
      </c>
      <c r="M5">
        <v>87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21.196097999999999</v>
      </c>
      <c r="S5">
        <v>22.096</v>
      </c>
      <c r="T5">
        <v>0</v>
      </c>
      <c r="U5">
        <v>418.77</v>
      </c>
      <c r="V5">
        <v>14.253199</v>
      </c>
      <c r="W5">
        <v>98.34375</v>
      </c>
      <c r="X5">
        <v>0</v>
      </c>
      <c r="Y5">
        <v>0</v>
      </c>
      <c r="Z5">
        <v>13.1076</v>
      </c>
      <c r="AA5">
        <v>21.093</v>
      </c>
      <c r="AB5">
        <v>25.327000000000002</v>
      </c>
      <c r="AC5">
        <v>19.100999999999999</v>
      </c>
      <c r="AD5">
        <v>9.1149000000000004</v>
      </c>
      <c r="AE5">
        <v>14.113</v>
      </c>
      <c r="AF5">
        <v>6.4089999999999998</v>
      </c>
      <c r="AG5">
        <v>40.797600000000003</v>
      </c>
      <c r="AH5">
        <v>23.390899999999998</v>
      </c>
      <c r="AI5">
        <v>0</v>
      </c>
      <c r="AJ5">
        <v>0</v>
      </c>
      <c r="AK5">
        <v>52.029000000000003</v>
      </c>
      <c r="AL5">
        <v>80.177999999999997</v>
      </c>
      <c r="AM5">
        <v>15.836040000000001</v>
      </c>
      <c r="AN5">
        <v>0.95650000000000002</v>
      </c>
      <c r="AO5">
        <v>1.506162</v>
      </c>
      <c r="AP5">
        <v>1.0247999999999999</v>
      </c>
      <c r="AQ5">
        <v>23.247</v>
      </c>
      <c r="AR5">
        <v>31.897383000000001</v>
      </c>
      <c r="AS5">
        <v>0</v>
      </c>
      <c r="AT5">
        <v>14.9968</v>
      </c>
      <c r="AU5">
        <v>0</v>
      </c>
      <c r="AV5">
        <v>0.52500000000000002</v>
      </c>
      <c r="AW5">
        <v>0</v>
      </c>
      <c r="AX5">
        <v>10.96</v>
      </c>
      <c r="AY5">
        <v>0</v>
      </c>
      <c r="AZ5">
        <v>0</v>
      </c>
      <c r="BA5">
        <f t="shared" si="0"/>
        <v>2861.4199349999994</v>
      </c>
    </row>
    <row r="6" spans="1:53">
      <c r="A6" t="s">
        <v>48</v>
      </c>
      <c r="B6">
        <v>0</v>
      </c>
      <c r="C6">
        <v>42</v>
      </c>
      <c r="D6">
        <v>0</v>
      </c>
      <c r="E6">
        <v>0</v>
      </c>
      <c r="F6">
        <v>0</v>
      </c>
      <c r="G6">
        <v>0</v>
      </c>
      <c r="H6">
        <v>0</v>
      </c>
      <c r="I6">
        <v>12.055999999999999</v>
      </c>
      <c r="J6">
        <v>10.96</v>
      </c>
      <c r="K6">
        <v>686.77995799999997</v>
      </c>
      <c r="L6">
        <v>653.15250000000003</v>
      </c>
      <c r="M6">
        <v>87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21.196097999999999</v>
      </c>
      <c r="S6">
        <v>22.096</v>
      </c>
      <c r="T6">
        <v>0</v>
      </c>
      <c r="U6">
        <v>418.77</v>
      </c>
      <c r="V6">
        <v>14.253199</v>
      </c>
      <c r="W6">
        <v>98.34375</v>
      </c>
      <c r="X6">
        <v>0</v>
      </c>
      <c r="Y6">
        <v>0</v>
      </c>
      <c r="Z6">
        <v>13.1076</v>
      </c>
      <c r="AA6">
        <v>13.983000000000001</v>
      </c>
      <c r="AB6">
        <v>25.327000000000002</v>
      </c>
      <c r="AC6">
        <v>19.100999999999999</v>
      </c>
      <c r="AD6">
        <v>9.1149000000000004</v>
      </c>
      <c r="AE6">
        <v>14.113</v>
      </c>
      <c r="AF6">
        <v>6.4089999999999998</v>
      </c>
      <c r="AG6">
        <v>40.797600000000003</v>
      </c>
      <c r="AH6">
        <v>17.045999999999999</v>
      </c>
      <c r="AI6">
        <v>0</v>
      </c>
      <c r="AJ6">
        <v>0</v>
      </c>
      <c r="AK6">
        <v>52.029000000000003</v>
      </c>
      <c r="AL6">
        <v>80.177999999999997</v>
      </c>
      <c r="AM6">
        <v>15.836040000000001</v>
      </c>
      <c r="AN6">
        <v>0.95650000000000002</v>
      </c>
      <c r="AO6">
        <v>1.439424</v>
      </c>
      <c r="AP6">
        <v>1.0247999999999999</v>
      </c>
      <c r="AQ6">
        <v>22.68</v>
      </c>
      <c r="AR6">
        <v>31.897383000000001</v>
      </c>
      <c r="AS6">
        <v>0</v>
      </c>
      <c r="AT6">
        <v>14.9968</v>
      </c>
      <c r="AU6">
        <v>0</v>
      </c>
      <c r="AV6">
        <v>0.52500000000000002</v>
      </c>
      <c r="AW6">
        <v>0</v>
      </c>
      <c r="AX6">
        <v>10.96</v>
      </c>
      <c r="AY6">
        <v>0</v>
      </c>
      <c r="AZ6">
        <v>0</v>
      </c>
      <c r="BA6">
        <f t="shared" si="0"/>
        <v>2847.3312969999997</v>
      </c>
    </row>
    <row r="7" spans="1:53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0</v>
      </c>
      <c r="G7">
        <v>0</v>
      </c>
      <c r="H7">
        <v>0</v>
      </c>
      <c r="I7">
        <v>23.015999999999998</v>
      </c>
      <c r="J7">
        <v>5.48</v>
      </c>
      <c r="K7">
        <v>686.77995799999997</v>
      </c>
      <c r="L7">
        <v>653.15250000000003</v>
      </c>
      <c r="M7">
        <v>87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21.196097999999999</v>
      </c>
      <c r="S7">
        <v>22.096</v>
      </c>
      <c r="T7">
        <v>0</v>
      </c>
      <c r="U7">
        <v>418.77</v>
      </c>
      <c r="V7">
        <v>14.253199</v>
      </c>
      <c r="W7">
        <v>98.34375</v>
      </c>
      <c r="X7">
        <v>0</v>
      </c>
      <c r="Y7">
        <v>0</v>
      </c>
      <c r="Z7">
        <v>13.1076</v>
      </c>
      <c r="AA7">
        <v>13.983000000000001</v>
      </c>
      <c r="AB7">
        <v>13.0634</v>
      </c>
      <c r="AC7">
        <v>19.100999999999999</v>
      </c>
      <c r="AD7">
        <v>9.1149000000000004</v>
      </c>
      <c r="AE7">
        <v>14.113</v>
      </c>
      <c r="AF7">
        <v>6.4089999999999998</v>
      </c>
      <c r="AG7">
        <v>40.797600000000003</v>
      </c>
      <c r="AH7">
        <v>17.045999999999999</v>
      </c>
      <c r="AI7">
        <v>0</v>
      </c>
      <c r="AJ7">
        <v>0</v>
      </c>
      <c r="AK7">
        <v>52.029000000000003</v>
      </c>
      <c r="AL7">
        <v>80.177999999999997</v>
      </c>
      <c r="AM7">
        <v>15.836040000000001</v>
      </c>
      <c r="AN7">
        <v>0.95650000000000002</v>
      </c>
      <c r="AO7">
        <v>1.4964599999999999</v>
      </c>
      <c r="AP7">
        <v>1.0247999999999999</v>
      </c>
      <c r="AQ7">
        <v>22.68</v>
      </c>
      <c r="AR7">
        <v>31.897383000000001</v>
      </c>
      <c r="AS7">
        <v>0</v>
      </c>
      <c r="AT7">
        <v>14.9968</v>
      </c>
      <c r="AU7">
        <v>0</v>
      </c>
      <c r="AV7">
        <v>0.52500000000000002</v>
      </c>
      <c r="AW7">
        <v>0</v>
      </c>
      <c r="AX7">
        <v>5.48</v>
      </c>
      <c r="AY7">
        <v>0</v>
      </c>
      <c r="AZ7">
        <v>0</v>
      </c>
      <c r="BA7">
        <f t="shared" si="0"/>
        <v>2835.6497329999993</v>
      </c>
    </row>
    <row r="8" spans="1:53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0</v>
      </c>
      <c r="G8">
        <v>0</v>
      </c>
      <c r="H8">
        <v>0</v>
      </c>
      <c r="I8">
        <v>23.015999999999998</v>
      </c>
      <c r="J8">
        <v>5.48</v>
      </c>
      <c r="K8">
        <v>686.77995799999997</v>
      </c>
      <c r="L8">
        <v>653.15250000000003</v>
      </c>
      <c r="M8">
        <v>87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21.196097999999999</v>
      </c>
      <c r="S8">
        <v>22.096</v>
      </c>
      <c r="T8">
        <v>0</v>
      </c>
      <c r="U8">
        <v>418.77</v>
      </c>
      <c r="V8">
        <v>14.253199</v>
      </c>
      <c r="W8">
        <v>98.34375</v>
      </c>
      <c r="X8">
        <v>0</v>
      </c>
      <c r="Y8">
        <v>0</v>
      </c>
      <c r="Z8">
        <v>13.1076</v>
      </c>
      <c r="AA8">
        <v>0</v>
      </c>
      <c r="AB8">
        <v>13.0634</v>
      </c>
      <c r="AC8">
        <v>9.6778399999999998</v>
      </c>
      <c r="AD8">
        <v>9.1149000000000004</v>
      </c>
      <c r="AE8">
        <v>14.113</v>
      </c>
      <c r="AF8">
        <v>6.4089999999999998</v>
      </c>
      <c r="AG8">
        <v>40.797600000000003</v>
      </c>
      <c r="AH8">
        <v>17.045999999999999</v>
      </c>
      <c r="AI8">
        <v>0</v>
      </c>
      <c r="AJ8">
        <v>0</v>
      </c>
      <c r="AK8">
        <v>52.029000000000003</v>
      </c>
      <c r="AL8">
        <v>80.177999999999997</v>
      </c>
      <c r="AM8">
        <v>15.836040000000001</v>
      </c>
      <c r="AN8">
        <v>0.95650000000000002</v>
      </c>
      <c r="AO8">
        <v>1.482054</v>
      </c>
      <c r="AP8">
        <v>1.0247999999999999</v>
      </c>
      <c r="AQ8">
        <v>22.68</v>
      </c>
      <c r="AR8">
        <v>31.897383000000001</v>
      </c>
      <c r="AS8">
        <v>0</v>
      </c>
      <c r="AT8">
        <v>14.9968</v>
      </c>
      <c r="AU8">
        <v>0</v>
      </c>
      <c r="AV8">
        <v>0.52500000000000002</v>
      </c>
      <c r="AW8">
        <v>0</v>
      </c>
      <c r="AX8">
        <v>5.48</v>
      </c>
      <c r="AY8">
        <v>0</v>
      </c>
      <c r="AZ8">
        <v>0</v>
      </c>
      <c r="BA8">
        <f t="shared" si="0"/>
        <v>2812.2291669999991</v>
      </c>
    </row>
    <row r="9" spans="1:53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0</v>
      </c>
      <c r="G9">
        <v>0</v>
      </c>
      <c r="H9">
        <v>0</v>
      </c>
      <c r="I9">
        <v>23.015999999999998</v>
      </c>
      <c r="J9">
        <v>5.48</v>
      </c>
      <c r="K9">
        <v>686.77995799999997</v>
      </c>
      <c r="L9">
        <v>653.15250000000003</v>
      </c>
      <c r="M9">
        <v>87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21.196097999999999</v>
      </c>
      <c r="S9">
        <v>22.096</v>
      </c>
      <c r="T9">
        <v>0</v>
      </c>
      <c r="U9">
        <v>418.77</v>
      </c>
      <c r="V9">
        <v>14.253199</v>
      </c>
      <c r="W9">
        <v>98.34375</v>
      </c>
      <c r="X9">
        <v>0</v>
      </c>
      <c r="Y9">
        <v>0</v>
      </c>
      <c r="Z9">
        <v>13.1076</v>
      </c>
      <c r="AA9">
        <v>0</v>
      </c>
      <c r="AB9">
        <v>13.0634</v>
      </c>
      <c r="AC9">
        <v>9.6778399999999998</v>
      </c>
      <c r="AD9">
        <v>9.1149000000000004</v>
      </c>
      <c r="AE9">
        <v>14.113</v>
      </c>
      <c r="AF9">
        <v>6.4089999999999998</v>
      </c>
      <c r="AG9">
        <v>40.797600000000003</v>
      </c>
      <c r="AH9">
        <v>17.045999999999999</v>
      </c>
      <c r="AI9">
        <v>0</v>
      </c>
      <c r="AJ9">
        <v>0</v>
      </c>
      <c r="AK9">
        <v>52.029000000000003</v>
      </c>
      <c r="AL9">
        <v>80.177999999999997</v>
      </c>
      <c r="AM9">
        <v>15.836040000000001</v>
      </c>
      <c r="AN9">
        <v>0.95650000000000002</v>
      </c>
      <c r="AO9">
        <v>1.51851</v>
      </c>
      <c r="AP9">
        <v>1.0247999999999999</v>
      </c>
      <c r="AQ9">
        <v>22.68</v>
      </c>
      <c r="AR9">
        <v>31.897383000000001</v>
      </c>
      <c r="AS9">
        <v>0</v>
      </c>
      <c r="AT9">
        <v>14.9968</v>
      </c>
      <c r="AU9">
        <v>0</v>
      </c>
      <c r="AV9">
        <v>0.52500000000000002</v>
      </c>
      <c r="AW9">
        <v>0</v>
      </c>
      <c r="AX9">
        <v>5.48</v>
      </c>
      <c r="AY9">
        <v>0</v>
      </c>
      <c r="AZ9">
        <v>0</v>
      </c>
      <c r="BA9">
        <f t="shared" si="0"/>
        <v>2812.2656229999989</v>
      </c>
    </row>
    <row r="10" spans="1:53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0</v>
      </c>
      <c r="G10">
        <v>0</v>
      </c>
      <c r="H10">
        <v>0</v>
      </c>
      <c r="I10">
        <v>23.015999999999998</v>
      </c>
      <c r="J10">
        <v>5.48</v>
      </c>
      <c r="K10">
        <v>686.77995799999997</v>
      </c>
      <c r="L10">
        <v>653.15250000000003</v>
      </c>
      <c r="M10">
        <v>87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21.196097999999999</v>
      </c>
      <c r="S10">
        <v>22.096</v>
      </c>
      <c r="T10">
        <v>0</v>
      </c>
      <c r="U10">
        <v>418.77</v>
      </c>
      <c r="V10">
        <v>14.253199</v>
      </c>
      <c r="W10">
        <v>98.34375</v>
      </c>
      <c r="X10">
        <v>0</v>
      </c>
      <c r="Y10">
        <v>0</v>
      </c>
      <c r="Z10">
        <v>13.1076</v>
      </c>
      <c r="AA10">
        <v>0</v>
      </c>
      <c r="AB10">
        <v>13.0634</v>
      </c>
      <c r="AC10">
        <v>9.6778399999999998</v>
      </c>
      <c r="AD10">
        <v>9.1149000000000004</v>
      </c>
      <c r="AE10">
        <v>14.113</v>
      </c>
      <c r="AF10">
        <v>6.4089999999999998</v>
      </c>
      <c r="AG10">
        <v>40.797600000000003</v>
      </c>
      <c r="AH10">
        <v>17.045999999999999</v>
      </c>
      <c r="AI10">
        <v>0</v>
      </c>
      <c r="AJ10">
        <v>0</v>
      </c>
      <c r="AK10">
        <v>52.029000000000003</v>
      </c>
      <c r="AL10">
        <v>80.177999999999997</v>
      </c>
      <c r="AM10">
        <v>15.836040000000001</v>
      </c>
      <c r="AN10">
        <v>0.95650000000000002</v>
      </c>
      <c r="AO10">
        <v>1.5564359999999999</v>
      </c>
      <c r="AP10">
        <v>1.0247999999999999</v>
      </c>
      <c r="AQ10">
        <v>22.68</v>
      </c>
      <c r="AR10">
        <v>31.897383000000001</v>
      </c>
      <c r="AS10">
        <v>0</v>
      </c>
      <c r="AT10">
        <v>14.9968</v>
      </c>
      <c r="AU10">
        <v>0</v>
      </c>
      <c r="AV10">
        <v>0.52500000000000002</v>
      </c>
      <c r="AW10">
        <v>0</v>
      </c>
      <c r="AX10">
        <v>5.48</v>
      </c>
      <c r="AY10">
        <v>0</v>
      </c>
      <c r="AZ10">
        <v>0</v>
      </c>
      <c r="BA10">
        <f t="shared" si="0"/>
        <v>2812.3035489999988</v>
      </c>
    </row>
    <row r="11" spans="1:53">
      <c r="A11" t="s">
        <v>53</v>
      </c>
      <c r="B11">
        <v>0</v>
      </c>
      <c r="C11">
        <v>43.05</v>
      </c>
      <c r="D11">
        <v>0</v>
      </c>
      <c r="E11">
        <v>0</v>
      </c>
      <c r="F11">
        <v>0</v>
      </c>
      <c r="G11">
        <v>0</v>
      </c>
      <c r="H11">
        <v>0</v>
      </c>
      <c r="I11">
        <v>23.015999999999998</v>
      </c>
      <c r="J11">
        <v>5.48</v>
      </c>
      <c r="K11">
        <v>686.77995799999997</v>
      </c>
      <c r="L11">
        <v>653.15250000000003</v>
      </c>
      <c r="M11">
        <v>87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21.196097999999999</v>
      </c>
      <c r="S11">
        <v>22.096</v>
      </c>
      <c r="T11">
        <v>0</v>
      </c>
      <c r="U11">
        <v>418.77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0</v>
      </c>
      <c r="AB11">
        <v>13.0634</v>
      </c>
      <c r="AC11">
        <v>9.6778399999999998</v>
      </c>
      <c r="AD11">
        <v>9.1149000000000004</v>
      </c>
      <c r="AE11">
        <v>14.113</v>
      </c>
      <c r="AF11">
        <v>6.4089999999999998</v>
      </c>
      <c r="AG11">
        <v>40.797600000000003</v>
      </c>
      <c r="AH11">
        <v>17.045999999999999</v>
      </c>
      <c r="AI11">
        <v>0</v>
      </c>
      <c r="AJ11">
        <v>0</v>
      </c>
      <c r="AK11">
        <v>52.029000000000003</v>
      </c>
      <c r="AL11">
        <v>80.177999999999997</v>
      </c>
      <c r="AM11">
        <v>15.836040000000001</v>
      </c>
      <c r="AN11">
        <v>0.95650000000000002</v>
      </c>
      <c r="AO11">
        <v>1.501458</v>
      </c>
      <c r="AP11">
        <v>6.1487999999999996</v>
      </c>
      <c r="AQ11">
        <v>22.68</v>
      </c>
      <c r="AR11">
        <v>31.897383000000001</v>
      </c>
      <c r="AS11">
        <v>0</v>
      </c>
      <c r="AT11">
        <v>14.9968</v>
      </c>
      <c r="AU11">
        <v>0</v>
      </c>
      <c r="AV11">
        <v>0.52500000000000002</v>
      </c>
      <c r="AW11">
        <v>0</v>
      </c>
      <c r="AX11">
        <v>5.48</v>
      </c>
      <c r="AY11">
        <v>0</v>
      </c>
      <c r="AZ11">
        <v>0</v>
      </c>
      <c r="BA11">
        <f t="shared" si="0"/>
        <v>2817.8975709999995</v>
      </c>
    </row>
    <row r="12" spans="1:53">
      <c r="A12" t="s">
        <v>54</v>
      </c>
      <c r="B12">
        <v>0</v>
      </c>
      <c r="C12">
        <v>43.05</v>
      </c>
      <c r="D12">
        <v>0</v>
      </c>
      <c r="E12">
        <v>0</v>
      </c>
      <c r="F12">
        <v>0</v>
      </c>
      <c r="G12">
        <v>0</v>
      </c>
      <c r="H12">
        <v>0</v>
      </c>
      <c r="I12">
        <v>23.015999999999998</v>
      </c>
      <c r="J12">
        <v>5.48</v>
      </c>
      <c r="K12">
        <v>686.77995799999997</v>
      </c>
      <c r="L12">
        <v>653.15250000000003</v>
      </c>
      <c r="M12">
        <v>87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21.196097999999999</v>
      </c>
      <c r="S12">
        <v>22.096</v>
      </c>
      <c r="T12">
        <v>0</v>
      </c>
      <c r="U12">
        <v>418.77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0</v>
      </c>
      <c r="AB12">
        <v>11.997</v>
      </c>
      <c r="AC12">
        <v>9.6778399999999998</v>
      </c>
      <c r="AD12">
        <v>9.1149000000000004</v>
      </c>
      <c r="AE12">
        <v>14.113</v>
      </c>
      <c r="AF12">
        <v>6.4089999999999998</v>
      </c>
      <c r="AG12">
        <v>40.797600000000003</v>
      </c>
      <c r="AH12">
        <v>17.045999999999999</v>
      </c>
      <c r="AI12">
        <v>0</v>
      </c>
      <c r="AJ12">
        <v>0</v>
      </c>
      <c r="AK12">
        <v>52.029000000000003</v>
      </c>
      <c r="AL12">
        <v>40.67</v>
      </c>
      <c r="AM12">
        <v>15.836040000000001</v>
      </c>
      <c r="AN12">
        <v>0.95650000000000002</v>
      </c>
      <c r="AO12">
        <v>1.5011639999999999</v>
      </c>
      <c r="AP12">
        <v>6.1487999999999996</v>
      </c>
      <c r="AQ12">
        <v>22.68</v>
      </c>
      <c r="AR12">
        <v>31.897383000000001</v>
      </c>
      <c r="AS12">
        <v>0</v>
      </c>
      <c r="AT12">
        <v>14.9968</v>
      </c>
      <c r="AU12">
        <v>0</v>
      </c>
      <c r="AV12">
        <v>0.52500000000000002</v>
      </c>
      <c r="AW12">
        <v>0</v>
      </c>
      <c r="AX12">
        <v>5.48</v>
      </c>
      <c r="AY12">
        <v>0</v>
      </c>
      <c r="AZ12">
        <v>0</v>
      </c>
      <c r="BA12">
        <f t="shared" si="0"/>
        <v>2777.3228769999992</v>
      </c>
    </row>
    <row r="13" spans="1:53">
      <c r="A13" t="s">
        <v>55</v>
      </c>
      <c r="B13">
        <v>0</v>
      </c>
      <c r="C13">
        <v>43.05</v>
      </c>
      <c r="D13">
        <v>0</v>
      </c>
      <c r="E13">
        <v>0</v>
      </c>
      <c r="F13">
        <v>0</v>
      </c>
      <c r="G13">
        <v>0</v>
      </c>
      <c r="H13">
        <v>0</v>
      </c>
      <c r="I13">
        <v>23.015999999999998</v>
      </c>
      <c r="J13">
        <v>5.48</v>
      </c>
      <c r="K13">
        <v>686.77995799999997</v>
      </c>
      <c r="L13">
        <v>653.15250000000003</v>
      </c>
      <c r="M13">
        <v>87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21.196097999999999</v>
      </c>
      <c r="S13">
        <v>22.096</v>
      </c>
      <c r="T13">
        <v>0</v>
      </c>
      <c r="U13">
        <v>418.77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0</v>
      </c>
      <c r="AB13">
        <v>10.664</v>
      </c>
      <c r="AC13">
        <v>9.6778399999999998</v>
      </c>
      <c r="AD13">
        <v>9.1149000000000004</v>
      </c>
      <c r="AE13">
        <v>14.113</v>
      </c>
      <c r="AF13">
        <v>6.4089999999999998</v>
      </c>
      <c r="AG13">
        <v>40.797600000000003</v>
      </c>
      <c r="AH13">
        <v>17.045999999999999</v>
      </c>
      <c r="AI13">
        <v>0</v>
      </c>
      <c r="AJ13">
        <v>0</v>
      </c>
      <c r="AK13">
        <v>52.029000000000003</v>
      </c>
      <c r="AL13">
        <v>34.86</v>
      </c>
      <c r="AM13">
        <v>15.836040000000001</v>
      </c>
      <c r="AN13">
        <v>0.95650000000000002</v>
      </c>
      <c r="AO13">
        <v>1.5361499999999999</v>
      </c>
      <c r="AP13">
        <v>6.1487999999999996</v>
      </c>
      <c r="AQ13">
        <v>10.584</v>
      </c>
      <c r="AR13">
        <v>31.897383000000001</v>
      </c>
      <c r="AS13">
        <v>0</v>
      </c>
      <c r="AT13">
        <v>14.9968</v>
      </c>
      <c r="AU13">
        <v>0</v>
      </c>
      <c r="AV13">
        <v>0.52500000000000002</v>
      </c>
      <c r="AW13">
        <v>0</v>
      </c>
      <c r="AX13">
        <v>5.48</v>
      </c>
      <c r="AY13">
        <v>0</v>
      </c>
      <c r="AZ13">
        <v>0</v>
      </c>
      <c r="BA13">
        <f t="shared" si="0"/>
        <v>2758.1188629999997</v>
      </c>
    </row>
    <row r="14" spans="1:53">
      <c r="A14" t="s">
        <v>56</v>
      </c>
      <c r="B14">
        <v>0</v>
      </c>
      <c r="C14">
        <v>43.05</v>
      </c>
      <c r="D14">
        <v>0</v>
      </c>
      <c r="E14">
        <v>0</v>
      </c>
      <c r="F14">
        <v>0</v>
      </c>
      <c r="G14">
        <v>0</v>
      </c>
      <c r="H14">
        <v>0</v>
      </c>
      <c r="I14">
        <v>23.015999999999998</v>
      </c>
      <c r="J14">
        <v>5.48</v>
      </c>
      <c r="K14">
        <v>686.77995799999997</v>
      </c>
      <c r="L14">
        <v>653.15250000000003</v>
      </c>
      <c r="M14">
        <v>87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21.196097999999999</v>
      </c>
      <c r="S14">
        <v>22.096</v>
      </c>
      <c r="T14">
        <v>0</v>
      </c>
      <c r="U14">
        <v>418.77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0</v>
      </c>
      <c r="AB14">
        <v>10.664</v>
      </c>
      <c r="AC14">
        <v>9.6778399999999998</v>
      </c>
      <c r="AD14">
        <v>9.1149000000000004</v>
      </c>
      <c r="AE14">
        <v>14.113</v>
      </c>
      <c r="AF14">
        <v>6.4089999999999998</v>
      </c>
      <c r="AG14">
        <v>40.797600000000003</v>
      </c>
      <c r="AH14">
        <v>17.045999999999999</v>
      </c>
      <c r="AI14">
        <v>0</v>
      </c>
      <c r="AJ14">
        <v>0</v>
      </c>
      <c r="AK14">
        <v>52.029000000000003</v>
      </c>
      <c r="AL14">
        <v>34.86</v>
      </c>
      <c r="AM14">
        <v>15.836040000000001</v>
      </c>
      <c r="AN14">
        <v>0.95650000000000002</v>
      </c>
      <c r="AO14">
        <v>1.632582</v>
      </c>
      <c r="AP14">
        <v>6.1487999999999996</v>
      </c>
      <c r="AQ14">
        <v>10.584</v>
      </c>
      <c r="AR14">
        <v>31.897383000000001</v>
      </c>
      <c r="AS14">
        <v>0</v>
      </c>
      <c r="AT14">
        <v>14.9968</v>
      </c>
      <c r="AU14">
        <v>0</v>
      </c>
      <c r="AV14">
        <v>0.52500000000000002</v>
      </c>
      <c r="AW14">
        <v>0</v>
      </c>
      <c r="AX14">
        <v>5.48</v>
      </c>
      <c r="AY14">
        <v>0</v>
      </c>
      <c r="AZ14">
        <v>0</v>
      </c>
      <c r="BA14">
        <f t="shared" si="0"/>
        <v>2758.215295</v>
      </c>
    </row>
    <row r="15" spans="1:53">
      <c r="A15" t="s">
        <v>57</v>
      </c>
      <c r="B15">
        <v>0</v>
      </c>
      <c r="C15">
        <v>43.05</v>
      </c>
      <c r="D15">
        <v>0</v>
      </c>
      <c r="E15">
        <v>0</v>
      </c>
      <c r="F15">
        <v>0</v>
      </c>
      <c r="G15">
        <v>0</v>
      </c>
      <c r="H15">
        <v>0</v>
      </c>
      <c r="I15">
        <v>23.015999999999998</v>
      </c>
      <c r="J15">
        <v>5.48</v>
      </c>
      <c r="K15">
        <v>686.77995799999997</v>
      </c>
      <c r="L15">
        <v>653.15250000000003</v>
      </c>
      <c r="M15">
        <v>87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21.196097999999999</v>
      </c>
      <c r="S15">
        <v>22.096</v>
      </c>
      <c r="T15">
        <v>0</v>
      </c>
      <c r="U15">
        <v>418.77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0</v>
      </c>
      <c r="AB15">
        <v>10.664</v>
      </c>
      <c r="AC15">
        <v>9.6778399999999998</v>
      </c>
      <c r="AD15">
        <v>9.1149000000000004</v>
      </c>
      <c r="AE15">
        <v>14.113</v>
      </c>
      <c r="AF15">
        <v>6.4089999999999998</v>
      </c>
      <c r="AG15">
        <v>40.797600000000003</v>
      </c>
      <c r="AH15">
        <v>17.045999999999999</v>
      </c>
      <c r="AI15">
        <v>0</v>
      </c>
      <c r="AJ15">
        <v>0</v>
      </c>
      <c r="AK15">
        <v>52.029000000000003</v>
      </c>
      <c r="AL15">
        <v>34.86</v>
      </c>
      <c r="AM15">
        <v>15.836040000000001</v>
      </c>
      <c r="AN15">
        <v>0.95650000000000002</v>
      </c>
      <c r="AO15">
        <v>1.636404</v>
      </c>
      <c r="AP15">
        <v>6.1487999999999996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0.52500000000000002</v>
      </c>
      <c r="AW15">
        <v>0</v>
      </c>
      <c r="AX15">
        <v>5.48</v>
      </c>
      <c r="AY15">
        <v>0</v>
      </c>
      <c r="AZ15">
        <v>0</v>
      </c>
      <c r="BA15">
        <f t="shared" si="0"/>
        <v>2747.6351169999998</v>
      </c>
    </row>
    <row r="16" spans="1:53">
      <c r="A16" t="s">
        <v>58</v>
      </c>
      <c r="B16">
        <v>0</v>
      </c>
      <c r="C16">
        <v>43.05</v>
      </c>
      <c r="D16">
        <v>0</v>
      </c>
      <c r="E16">
        <v>0</v>
      </c>
      <c r="F16">
        <v>0</v>
      </c>
      <c r="G16">
        <v>0</v>
      </c>
      <c r="H16">
        <v>0</v>
      </c>
      <c r="I16">
        <v>23.015999999999998</v>
      </c>
      <c r="J16">
        <v>5.48</v>
      </c>
      <c r="K16">
        <v>686.77995799999997</v>
      </c>
      <c r="L16">
        <v>653.15250000000003</v>
      </c>
      <c r="M16">
        <v>87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21.196097999999999</v>
      </c>
      <c r="S16">
        <v>22.096</v>
      </c>
      <c r="T16">
        <v>0</v>
      </c>
      <c r="U16">
        <v>418.77</v>
      </c>
      <c r="V16">
        <v>14.253199</v>
      </c>
      <c r="W16">
        <v>98.34375</v>
      </c>
      <c r="X16">
        <v>0</v>
      </c>
      <c r="Y16">
        <v>0</v>
      </c>
      <c r="Z16">
        <v>13.1076</v>
      </c>
      <c r="AA16">
        <v>0</v>
      </c>
      <c r="AB16">
        <v>10.664</v>
      </c>
      <c r="AC16">
        <v>9.6778399999999998</v>
      </c>
      <c r="AD16">
        <v>9.1149000000000004</v>
      </c>
      <c r="AE16">
        <v>26.943000000000001</v>
      </c>
      <c r="AF16">
        <v>6.4089999999999998</v>
      </c>
      <c r="AG16">
        <v>40.797600000000003</v>
      </c>
      <c r="AH16">
        <v>17.045999999999999</v>
      </c>
      <c r="AI16">
        <v>0</v>
      </c>
      <c r="AJ16">
        <v>0</v>
      </c>
      <c r="AK16">
        <v>52.029000000000003</v>
      </c>
      <c r="AL16">
        <v>34.86</v>
      </c>
      <c r="AM16">
        <v>15.836040000000001</v>
      </c>
      <c r="AN16">
        <v>0.95650000000000002</v>
      </c>
      <c r="AO16">
        <v>1.6219980000000001</v>
      </c>
      <c r="AP16">
        <v>6.1487999999999996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0.52500000000000002</v>
      </c>
      <c r="AW16">
        <v>0</v>
      </c>
      <c r="AX16">
        <v>5.48</v>
      </c>
      <c r="AY16">
        <v>0</v>
      </c>
      <c r="AZ16">
        <v>0</v>
      </c>
      <c r="BA16">
        <f t="shared" si="0"/>
        <v>2760.4507110000004</v>
      </c>
    </row>
    <row r="17" spans="1:53">
      <c r="A17" t="s">
        <v>59</v>
      </c>
      <c r="B17">
        <v>0</v>
      </c>
      <c r="C17">
        <v>43.05</v>
      </c>
      <c r="D17">
        <v>0</v>
      </c>
      <c r="E17">
        <v>0</v>
      </c>
      <c r="F17">
        <v>0</v>
      </c>
      <c r="G17">
        <v>0</v>
      </c>
      <c r="H17">
        <v>0</v>
      </c>
      <c r="I17">
        <v>23.015999999999998</v>
      </c>
      <c r="J17">
        <v>5.48</v>
      </c>
      <c r="K17">
        <v>686.77995799999997</v>
      </c>
      <c r="L17">
        <v>653.15250000000003</v>
      </c>
      <c r="M17">
        <v>87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21.196097999999999</v>
      </c>
      <c r="S17">
        <v>22.096</v>
      </c>
      <c r="T17">
        <v>0</v>
      </c>
      <c r="U17">
        <v>418.77</v>
      </c>
      <c r="V17">
        <v>14.253199</v>
      </c>
      <c r="W17">
        <v>98.34375</v>
      </c>
      <c r="X17">
        <v>0</v>
      </c>
      <c r="Y17">
        <v>0</v>
      </c>
      <c r="Z17">
        <v>13.1076</v>
      </c>
      <c r="AA17">
        <v>0</v>
      </c>
      <c r="AB17">
        <v>10.664</v>
      </c>
      <c r="AC17">
        <v>9.6778399999999998</v>
      </c>
      <c r="AD17">
        <v>9.1149000000000004</v>
      </c>
      <c r="AE17">
        <v>26.943000000000001</v>
      </c>
      <c r="AF17">
        <v>6.4089999999999998</v>
      </c>
      <c r="AG17">
        <v>40.797600000000003</v>
      </c>
      <c r="AH17">
        <v>17.045999999999999</v>
      </c>
      <c r="AI17">
        <v>0</v>
      </c>
      <c r="AJ17">
        <v>0</v>
      </c>
      <c r="AK17">
        <v>52.029000000000003</v>
      </c>
      <c r="AL17">
        <v>34.86</v>
      </c>
      <c r="AM17">
        <v>15.836040000000001</v>
      </c>
      <c r="AN17">
        <v>0.95650000000000002</v>
      </c>
      <c r="AO17">
        <v>1.534092</v>
      </c>
      <c r="AP17">
        <v>1.0247999999999999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0.52500000000000002</v>
      </c>
      <c r="AW17">
        <v>0</v>
      </c>
      <c r="AX17">
        <v>5.48</v>
      </c>
      <c r="AY17">
        <v>0</v>
      </c>
      <c r="AZ17">
        <v>0</v>
      </c>
      <c r="BA17">
        <f t="shared" si="0"/>
        <v>2755.2388050000004</v>
      </c>
    </row>
    <row r="18" spans="1:53">
      <c r="A18" t="s">
        <v>60</v>
      </c>
      <c r="B18">
        <v>0</v>
      </c>
      <c r="C18">
        <v>43.05</v>
      </c>
      <c r="D18">
        <v>0</v>
      </c>
      <c r="E18">
        <v>0</v>
      </c>
      <c r="F18">
        <v>0</v>
      </c>
      <c r="G18">
        <v>0</v>
      </c>
      <c r="H18">
        <v>0</v>
      </c>
      <c r="I18">
        <v>23.015999999999998</v>
      </c>
      <c r="J18">
        <v>5.48</v>
      </c>
      <c r="K18">
        <v>686.77995799999997</v>
      </c>
      <c r="L18">
        <v>653.15250000000003</v>
      </c>
      <c r="M18">
        <v>87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21.196097999999999</v>
      </c>
      <c r="S18">
        <v>22.096</v>
      </c>
      <c r="T18">
        <v>0</v>
      </c>
      <c r="U18">
        <v>418.77</v>
      </c>
      <c r="V18">
        <v>14.253199</v>
      </c>
      <c r="W18">
        <v>98.34375</v>
      </c>
      <c r="X18">
        <v>0</v>
      </c>
      <c r="Y18">
        <v>0</v>
      </c>
      <c r="Z18">
        <v>13.1076</v>
      </c>
      <c r="AA18">
        <v>0</v>
      </c>
      <c r="AB18">
        <v>10.664</v>
      </c>
      <c r="AC18">
        <v>9.6778399999999998</v>
      </c>
      <c r="AD18">
        <v>9.1149000000000004</v>
      </c>
      <c r="AE18">
        <v>26.943000000000001</v>
      </c>
      <c r="AF18">
        <v>6.4089999999999998</v>
      </c>
      <c r="AG18">
        <v>40.797600000000003</v>
      </c>
      <c r="AH18">
        <v>17.045999999999999</v>
      </c>
      <c r="AI18">
        <v>0</v>
      </c>
      <c r="AJ18">
        <v>0</v>
      </c>
      <c r="AK18">
        <v>52.029000000000003</v>
      </c>
      <c r="AL18">
        <v>34.86</v>
      </c>
      <c r="AM18">
        <v>15.836040000000001</v>
      </c>
      <c r="AN18">
        <v>0.95650000000000002</v>
      </c>
      <c r="AO18">
        <v>1.459122</v>
      </c>
      <c r="AP18">
        <v>1.0247999999999999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0.52500000000000002</v>
      </c>
      <c r="AW18">
        <v>0</v>
      </c>
      <c r="AX18">
        <v>5.48</v>
      </c>
      <c r="AY18">
        <v>0</v>
      </c>
      <c r="AZ18">
        <v>0</v>
      </c>
      <c r="BA18">
        <f t="shared" si="0"/>
        <v>2755.1638350000007</v>
      </c>
    </row>
    <row r="19" spans="1:53">
      <c r="A19" t="s">
        <v>61</v>
      </c>
      <c r="B19">
        <v>0</v>
      </c>
      <c r="C19">
        <v>43.05</v>
      </c>
      <c r="D19">
        <v>0</v>
      </c>
      <c r="E19">
        <v>0</v>
      </c>
      <c r="F19">
        <v>0</v>
      </c>
      <c r="G19">
        <v>0</v>
      </c>
      <c r="H19">
        <v>0</v>
      </c>
      <c r="I19">
        <v>23.015999999999998</v>
      </c>
      <c r="J19">
        <v>5.48</v>
      </c>
      <c r="K19">
        <v>686.77995799999997</v>
      </c>
      <c r="L19">
        <v>653.15250000000003</v>
      </c>
      <c r="M19">
        <v>87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21.196097999999999</v>
      </c>
      <c r="S19">
        <v>22.096</v>
      </c>
      <c r="T19">
        <v>0</v>
      </c>
      <c r="U19">
        <v>418.77</v>
      </c>
      <c r="V19">
        <v>14.253199</v>
      </c>
      <c r="W19">
        <v>98.34375</v>
      </c>
      <c r="X19">
        <v>0</v>
      </c>
      <c r="Y19">
        <v>0</v>
      </c>
      <c r="Z19">
        <v>13.1076</v>
      </c>
      <c r="AA19">
        <v>0</v>
      </c>
      <c r="AB19">
        <v>10.664</v>
      </c>
      <c r="AC19">
        <v>9.6778399999999998</v>
      </c>
      <c r="AD19">
        <v>9.1149000000000004</v>
      </c>
      <c r="AE19">
        <v>26.943000000000001</v>
      </c>
      <c r="AF19">
        <v>6.4089999999999998</v>
      </c>
      <c r="AG19">
        <v>40.797600000000003</v>
      </c>
      <c r="AH19">
        <v>17.045999999999999</v>
      </c>
      <c r="AI19">
        <v>0</v>
      </c>
      <c r="AJ19">
        <v>0</v>
      </c>
      <c r="AK19">
        <v>52.029000000000003</v>
      </c>
      <c r="AL19">
        <v>34.86</v>
      </c>
      <c r="AM19">
        <v>15.836040000000001</v>
      </c>
      <c r="AN19">
        <v>0.95650000000000002</v>
      </c>
      <c r="AO19">
        <v>1.454124</v>
      </c>
      <c r="AP19">
        <v>1.0247999999999999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0.52500000000000002</v>
      </c>
      <c r="AW19">
        <v>0</v>
      </c>
      <c r="AX19">
        <v>5.48</v>
      </c>
      <c r="AY19">
        <v>0</v>
      </c>
      <c r="AZ19">
        <v>0</v>
      </c>
      <c r="BA19">
        <f t="shared" si="0"/>
        <v>2755.1588370000004</v>
      </c>
    </row>
    <row r="20" spans="1:53">
      <c r="A20" t="s">
        <v>62</v>
      </c>
      <c r="B20">
        <v>0</v>
      </c>
      <c r="C20">
        <v>43.05</v>
      </c>
      <c r="D20">
        <v>0</v>
      </c>
      <c r="E20">
        <v>0</v>
      </c>
      <c r="F20">
        <v>0</v>
      </c>
      <c r="G20">
        <v>0</v>
      </c>
      <c r="H20">
        <v>0</v>
      </c>
      <c r="I20">
        <v>23.015999999999998</v>
      </c>
      <c r="J20">
        <v>5.48</v>
      </c>
      <c r="K20">
        <v>686.77995799999997</v>
      </c>
      <c r="L20">
        <v>653.15250000000003</v>
      </c>
      <c r="M20">
        <v>87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21.196097999999999</v>
      </c>
      <c r="S20">
        <v>22.096</v>
      </c>
      <c r="T20">
        <v>0</v>
      </c>
      <c r="U20">
        <v>418.77</v>
      </c>
      <c r="V20">
        <v>14.253199</v>
      </c>
      <c r="W20">
        <v>98.34375</v>
      </c>
      <c r="X20">
        <v>0</v>
      </c>
      <c r="Y20">
        <v>0</v>
      </c>
      <c r="Z20">
        <v>13.1076</v>
      </c>
      <c r="AA20">
        <v>0</v>
      </c>
      <c r="AB20">
        <v>10.664</v>
      </c>
      <c r="AC20">
        <v>9.6778399999999998</v>
      </c>
      <c r="AD20">
        <v>9.1149000000000004</v>
      </c>
      <c r="AE20">
        <v>26.943000000000001</v>
      </c>
      <c r="AF20">
        <v>6.4089999999999998</v>
      </c>
      <c r="AG20">
        <v>40.797600000000003</v>
      </c>
      <c r="AH20">
        <v>17.045999999999999</v>
      </c>
      <c r="AI20">
        <v>0</v>
      </c>
      <c r="AJ20">
        <v>0</v>
      </c>
      <c r="AK20">
        <v>52.029000000000003</v>
      </c>
      <c r="AL20">
        <v>34.86</v>
      </c>
      <c r="AM20">
        <v>15.836040000000001</v>
      </c>
      <c r="AN20">
        <v>0.95650000000000002</v>
      </c>
      <c r="AO20">
        <v>1.382976</v>
      </c>
      <c r="AP20">
        <v>1.0247999999999999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0.52500000000000002</v>
      </c>
      <c r="AW20">
        <v>0</v>
      </c>
      <c r="AX20">
        <v>5.48</v>
      </c>
      <c r="AY20">
        <v>0</v>
      </c>
      <c r="AZ20">
        <v>0</v>
      </c>
      <c r="BA20">
        <f t="shared" si="0"/>
        <v>2755.0876890000004</v>
      </c>
    </row>
    <row r="21" spans="1:53">
      <c r="A21" t="s">
        <v>63</v>
      </c>
      <c r="B21">
        <v>0</v>
      </c>
      <c r="C21">
        <v>43.05</v>
      </c>
      <c r="D21">
        <v>0</v>
      </c>
      <c r="E21">
        <v>0</v>
      </c>
      <c r="F21">
        <v>0</v>
      </c>
      <c r="G21">
        <v>0</v>
      </c>
      <c r="H21">
        <v>0</v>
      </c>
      <c r="I21">
        <v>23.015999999999998</v>
      </c>
      <c r="J21">
        <v>5.48</v>
      </c>
      <c r="K21">
        <v>686.77995799999997</v>
      </c>
      <c r="L21">
        <v>653.15250000000003</v>
      </c>
      <c r="M21">
        <v>83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21.196097999999999</v>
      </c>
      <c r="S21">
        <v>22.096</v>
      </c>
      <c r="T21">
        <v>0</v>
      </c>
      <c r="U21">
        <v>418.77</v>
      </c>
      <c r="V21">
        <v>14.253199</v>
      </c>
      <c r="W21">
        <v>98.34375</v>
      </c>
      <c r="X21">
        <v>0</v>
      </c>
      <c r="Y21">
        <v>0</v>
      </c>
      <c r="Z21">
        <v>13.1076</v>
      </c>
      <c r="AA21">
        <v>0</v>
      </c>
      <c r="AB21">
        <v>10.664</v>
      </c>
      <c r="AC21">
        <v>9.6778399999999998</v>
      </c>
      <c r="AD21">
        <v>9.1149000000000004</v>
      </c>
      <c r="AE21">
        <v>26.943000000000001</v>
      </c>
      <c r="AF21">
        <v>6.4089999999999998</v>
      </c>
      <c r="AG21">
        <v>40.797600000000003</v>
      </c>
      <c r="AH21">
        <v>17.045999999999999</v>
      </c>
      <c r="AI21">
        <v>0</v>
      </c>
      <c r="AJ21">
        <v>0</v>
      </c>
      <c r="AK21">
        <v>52.029000000000003</v>
      </c>
      <c r="AL21">
        <v>34.86</v>
      </c>
      <c r="AM21">
        <v>15.836040000000001</v>
      </c>
      <c r="AN21">
        <v>0.95650000000000002</v>
      </c>
      <c r="AO21">
        <v>1.641108</v>
      </c>
      <c r="AP21">
        <v>6.1487999999999996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0.52500000000000002</v>
      </c>
      <c r="AW21">
        <v>0</v>
      </c>
      <c r="AX21">
        <v>5.48</v>
      </c>
      <c r="AY21">
        <v>0</v>
      </c>
      <c r="AZ21">
        <v>0</v>
      </c>
      <c r="BA21">
        <f t="shared" si="0"/>
        <v>2756.4698210000001</v>
      </c>
    </row>
    <row r="22" spans="1:53">
      <c r="A22" t="s">
        <v>64</v>
      </c>
      <c r="B22">
        <v>0</v>
      </c>
      <c r="C22">
        <v>43.05</v>
      </c>
      <c r="D22">
        <v>0</v>
      </c>
      <c r="E22">
        <v>0</v>
      </c>
      <c r="F22">
        <v>0</v>
      </c>
      <c r="G22">
        <v>0</v>
      </c>
      <c r="H22">
        <v>0</v>
      </c>
      <c r="I22">
        <v>23.015999999999998</v>
      </c>
      <c r="J22">
        <v>5.48</v>
      </c>
      <c r="K22">
        <v>686.77995799999997</v>
      </c>
      <c r="L22">
        <v>653.15250000000003</v>
      </c>
      <c r="M22">
        <v>83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21.196097999999999</v>
      </c>
      <c r="S22">
        <v>22.096</v>
      </c>
      <c r="T22">
        <v>0</v>
      </c>
      <c r="U22">
        <v>418.77</v>
      </c>
      <c r="V22">
        <v>14.253199</v>
      </c>
      <c r="W22">
        <v>98.34375</v>
      </c>
      <c r="X22">
        <v>0</v>
      </c>
      <c r="Y22">
        <v>0</v>
      </c>
      <c r="Z22">
        <v>13.1076</v>
      </c>
      <c r="AA22">
        <v>0</v>
      </c>
      <c r="AB22">
        <v>10.664</v>
      </c>
      <c r="AC22">
        <v>9.6778399999999998</v>
      </c>
      <c r="AD22">
        <v>9.1149000000000004</v>
      </c>
      <c r="AE22">
        <v>26.943000000000001</v>
      </c>
      <c r="AF22">
        <v>6.4089999999999998</v>
      </c>
      <c r="AG22">
        <v>40.797600000000003</v>
      </c>
      <c r="AH22">
        <v>17.045999999999999</v>
      </c>
      <c r="AI22">
        <v>0</v>
      </c>
      <c r="AJ22">
        <v>0</v>
      </c>
      <c r="AK22">
        <v>52.029000000000003</v>
      </c>
      <c r="AL22">
        <v>34.86</v>
      </c>
      <c r="AM22">
        <v>15.836040000000001</v>
      </c>
      <c r="AN22">
        <v>0.95650000000000002</v>
      </c>
      <c r="AO22">
        <v>1.5473220000000001</v>
      </c>
      <c r="AP22">
        <v>6.1487999999999996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0.52500000000000002</v>
      </c>
      <c r="AW22">
        <v>0</v>
      </c>
      <c r="AX22">
        <v>5.48</v>
      </c>
      <c r="AY22">
        <v>0</v>
      </c>
      <c r="AZ22">
        <v>0</v>
      </c>
      <c r="BA22">
        <f t="shared" si="0"/>
        <v>2756.3760350000002</v>
      </c>
    </row>
    <row r="23" spans="1:53">
      <c r="A23" t="s">
        <v>65</v>
      </c>
      <c r="B23">
        <v>0</v>
      </c>
      <c r="C23">
        <v>43.05</v>
      </c>
      <c r="D23">
        <v>0</v>
      </c>
      <c r="E23">
        <v>0</v>
      </c>
      <c r="F23">
        <v>0</v>
      </c>
      <c r="G23">
        <v>0</v>
      </c>
      <c r="H23">
        <v>0</v>
      </c>
      <c r="I23">
        <v>23.015999999999998</v>
      </c>
      <c r="J23">
        <v>5.48</v>
      </c>
      <c r="K23">
        <v>686.77995799999997</v>
      </c>
      <c r="L23">
        <v>653.15250000000003</v>
      </c>
      <c r="M23">
        <v>83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21.196097999999999</v>
      </c>
      <c r="S23">
        <v>22.096</v>
      </c>
      <c r="T23">
        <v>0</v>
      </c>
      <c r="U23">
        <v>418.77</v>
      </c>
      <c r="V23">
        <v>14.253199</v>
      </c>
      <c r="W23">
        <v>98.34375</v>
      </c>
      <c r="X23">
        <v>0</v>
      </c>
      <c r="Y23">
        <v>0</v>
      </c>
      <c r="Z23">
        <v>13.1076</v>
      </c>
      <c r="AA23">
        <v>0</v>
      </c>
      <c r="AB23">
        <v>10.664</v>
      </c>
      <c r="AC23">
        <v>9.6778399999999998</v>
      </c>
      <c r="AD23">
        <v>9.1149000000000004</v>
      </c>
      <c r="AE23">
        <v>26.943000000000001</v>
      </c>
      <c r="AF23">
        <v>6.4089999999999998</v>
      </c>
      <c r="AG23">
        <v>40.797600000000003</v>
      </c>
      <c r="AH23">
        <v>18.940000000000001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1.4335439999999999</v>
      </c>
      <c r="AP23">
        <v>6.1487999999999996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0.52500000000000002</v>
      </c>
      <c r="AW23">
        <v>0</v>
      </c>
      <c r="AX23">
        <v>5.48</v>
      </c>
      <c r="AY23">
        <v>0</v>
      </c>
      <c r="AZ23">
        <v>0</v>
      </c>
      <c r="BA23">
        <f t="shared" si="0"/>
        <v>2760.7022570000004</v>
      </c>
    </row>
    <row r="24" spans="1:53">
      <c r="A24" t="s">
        <v>66</v>
      </c>
      <c r="B24">
        <v>0</v>
      </c>
      <c r="C24">
        <v>43.05</v>
      </c>
      <c r="D24">
        <v>0</v>
      </c>
      <c r="E24">
        <v>0</v>
      </c>
      <c r="F24">
        <v>0</v>
      </c>
      <c r="G24">
        <v>0</v>
      </c>
      <c r="H24">
        <v>0</v>
      </c>
      <c r="I24">
        <v>23.015999999999998</v>
      </c>
      <c r="J24">
        <v>5.48</v>
      </c>
      <c r="K24">
        <v>686.77995799999997</v>
      </c>
      <c r="L24">
        <v>653.15250000000003</v>
      </c>
      <c r="M24">
        <v>83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21.196097999999999</v>
      </c>
      <c r="S24">
        <v>22.096</v>
      </c>
      <c r="T24">
        <v>0</v>
      </c>
      <c r="U24">
        <v>418.77</v>
      </c>
      <c r="V24">
        <v>14.253199</v>
      </c>
      <c r="W24">
        <v>98.34375</v>
      </c>
      <c r="X24">
        <v>0</v>
      </c>
      <c r="Y24">
        <v>0</v>
      </c>
      <c r="Z24">
        <v>13.1076</v>
      </c>
      <c r="AA24">
        <v>0</v>
      </c>
      <c r="AB24">
        <v>10.664</v>
      </c>
      <c r="AC24">
        <v>9.6778399999999998</v>
      </c>
      <c r="AD24">
        <v>9.1149000000000004</v>
      </c>
      <c r="AE24">
        <v>26.943000000000001</v>
      </c>
      <c r="AF24">
        <v>6.4089999999999998</v>
      </c>
      <c r="AG24">
        <v>40.797600000000003</v>
      </c>
      <c r="AH24">
        <v>23.390899999999998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1.260378</v>
      </c>
      <c r="AP24">
        <v>6.1487999999999996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0.52500000000000002</v>
      </c>
      <c r="AW24">
        <v>0</v>
      </c>
      <c r="AX24">
        <v>5.48</v>
      </c>
      <c r="AY24">
        <v>0</v>
      </c>
      <c r="AZ24">
        <v>0</v>
      </c>
      <c r="BA24">
        <f t="shared" si="0"/>
        <v>2767.5259910000004</v>
      </c>
    </row>
    <row r="25" spans="1:53">
      <c r="A25" t="s">
        <v>67</v>
      </c>
      <c r="B25">
        <v>0</v>
      </c>
      <c r="C25">
        <v>43.05</v>
      </c>
      <c r="D25">
        <v>0</v>
      </c>
      <c r="E25">
        <v>0</v>
      </c>
      <c r="F25">
        <v>0</v>
      </c>
      <c r="G25">
        <v>0</v>
      </c>
      <c r="H25">
        <v>0</v>
      </c>
      <c r="I25">
        <v>23.015999999999998</v>
      </c>
      <c r="J25">
        <v>5.48</v>
      </c>
      <c r="K25">
        <v>686.77995799999997</v>
      </c>
      <c r="L25">
        <v>653.15250000000003</v>
      </c>
      <c r="M25">
        <v>83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21.196097999999999</v>
      </c>
      <c r="S25">
        <v>22.096</v>
      </c>
      <c r="T25">
        <v>0</v>
      </c>
      <c r="U25">
        <v>418.77</v>
      </c>
      <c r="V25">
        <v>14.253199</v>
      </c>
      <c r="W25">
        <v>98.34375</v>
      </c>
      <c r="X25">
        <v>0</v>
      </c>
      <c r="Y25">
        <v>0</v>
      </c>
      <c r="Z25">
        <v>13.1076</v>
      </c>
      <c r="AA25">
        <v>7.0309999999999997</v>
      </c>
      <c r="AB25">
        <v>10.664</v>
      </c>
      <c r="AC25">
        <v>9.6778399999999998</v>
      </c>
      <c r="AD25">
        <v>18.229800000000001</v>
      </c>
      <c r="AE25">
        <v>26.943000000000001</v>
      </c>
      <c r="AF25">
        <v>6.4089999999999998</v>
      </c>
      <c r="AG25">
        <v>40.797600000000003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2.450196</v>
      </c>
      <c r="AP25">
        <v>1.0247999999999999</v>
      </c>
      <c r="AQ25">
        <v>10.584</v>
      </c>
      <c r="AR25">
        <v>31.897383000000001</v>
      </c>
      <c r="AS25">
        <v>0</v>
      </c>
      <c r="AT25">
        <v>14.9968</v>
      </c>
      <c r="AU25">
        <v>0</v>
      </c>
      <c r="AV25">
        <v>0.52500000000000002</v>
      </c>
      <c r="AW25">
        <v>0</v>
      </c>
      <c r="AX25">
        <v>5.48</v>
      </c>
      <c r="AY25">
        <v>0</v>
      </c>
      <c r="AZ25">
        <v>0</v>
      </c>
      <c r="BA25">
        <f t="shared" si="0"/>
        <v>2841.7186090000005</v>
      </c>
    </row>
    <row r="26" spans="1:53">
      <c r="A26" t="s">
        <v>68</v>
      </c>
      <c r="B26">
        <v>0</v>
      </c>
      <c r="C26">
        <v>43.05</v>
      </c>
      <c r="D26">
        <v>0</v>
      </c>
      <c r="E26">
        <v>0</v>
      </c>
      <c r="F26">
        <v>0</v>
      </c>
      <c r="G26">
        <v>0</v>
      </c>
      <c r="H26">
        <v>0</v>
      </c>
      <c r="I26">
        <v>23.015999999999998</v>
      </c>
      <c r="J26">
        <v>5.48</v>
      </c>
      <c r="K26">
        <v>686.77995799999997</v>
      </c>
      <c r="L26">
        <v>653.15250000000003</v>
      </c>
      <c r="M26">
        <v>83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21.196097999999999</v>
      </c>
      <c r="S26">
        <v>22.096</v>
      </c>
      <c r="T26">
        <v>0</v>
      </c>
      <c r="U26">
        <v>418.77</v>
      </c>
      <c r="V26">
        <v>14.253199</v>
      </c>
      <c r="W26">
        <v>98.34375</v>
      </c>
      <c r="X26">
        <v>0</v>
      </c>
      <c r="Y26">
        <v>0</v>
      </c>
      <c r="Z26">
        <v>13.1076</v>
      </c>
      <c r="AA26">
        <v>9.2430000000000003</v>
      </c>
      <c r="AB26">
        <v>10.664</v>
      </c>
      <c r="AC26">
        <v>9.6778399999999998</v>
      </c>
      <c r="AD26">
        <v>27.3447</v>
      </c>
      <c r="AE26">
        <v>26.943000000000001</v>
      </c>
      <c r="AF26">
        <v>6.4089999999999998</v>
      </c>
      <c r="AG26">
        <v>40.797600000000003</v>
      </c>
      <c r="AH26">
        <v>70.172700000000006</v>
      </c>
      <c r="AI26">
        <v>33.097999999999999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2.232342</v>
      </c>
      <c r="AP26">
        <v>1.0247999999999999</v>
      </c>
      <c r="AQ26">
        <v>11.654999999999999</v>
      </c>
      <c r="AR26">
        <v>31.897383000000001</v>
      </c>
      <c r="AS26">
        <v>0</v>
      </c>
      <c r="AT26">
        <v>14.9968</v>
      </c>
      <c r="AU26">
        <v>0</v>
      </c>
      <c r="AV26">
        <v>0.52500000000000002</v>
      </c>
      <c r="AW26">
        <v>0</v>
      </c>
      <c r="AX26">
        <v>5.48</v>
      </c>
      <c r="AY26">
        <v>0</v>
      </c>
      <c r="AZ26">
        <v>0</v>
      </c>
      <c r="BA26">
        <f t="shared" si="0"/>
        <v>2877.2895550000007</v>
      </c>
    </row>
    <row r="27" spans="1:53">
      <c r="A27" t="s">
        <v>69</v>
      </c>
      <c r="B27">
        <v>0</v>
      </c>
      <c r="C27">
        <v>42</v>
      </c>
      <c r="D27">
        <v>0.52500000000000002</v>
      </c>
      <c r="E27">
        <v>0</v>
      </c>
      <c r="F27">
        <v>0</v>
      </c>
      <c r="G27">
        <v>0</v>
      </c>
      <c r="H27">
        <v>0</v>
      </c>
      <c r="I27">
        <v>31.783999999999999</v>
      </c>
      <c r="J27">
        <v>2.1920000000000002</v>
      </c>
      <c r="K27">
        <v>686.77995799999997</v>
      </c>
      <c r="L27">
        <v>653.15250000000003</v>
      </c>
      <c r="M27">
        <v>83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21.196097999999999</v>
      </c>
      <c r="S27">
        <v>22.096</v>
      </c>
      <c r="T27">
        <v>0</v>
      </c>
      <c r="U27">
        <v>418.77</v>
      </c>
      <c r="V27">
        <v>14.253199</v>
      </c>
      <c r="W27">
        <v>98.34375</v>
      </c>
      <c r="X27">
        <v>0</v>
      </c>
      <c r="Y27">
        <v>0</v>
      </c>
      <c r="Z27">
        <v>13.1076</v>
      </c>
      <c r="AA27">
        <v>21.093</v>
      </c>
      <c r="AB27">
        <v>11.463800000000001</v>
      </c>
      <c r="AC27">
        <v>9.6778399999999998</v>
      </c>
      <c r="AD27">
        <v>27.3447</v>
      </c>
      <c r="AE27">
        <v>26.943000000000001</v>
      </c>
      <c r="AF27">
        <v>6.4089999999999998</v>
      </c>
      <c r="AG27">
        <v>40.797600000000003</v>
      </c>
      <c r="AH27">
        <v>93.563599999999994</v>
      </c>
      <c r="AI27">
        <v>33.097999999999999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2.045652</v>
      </c>
      <c r="AP27">
        <v>1.0247999999999999</v>
      </c>
      <c r="AQ27">
        <v>23.31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2923.7485649999999</v>
      </c>
    </row>
    <row r="28" spans="1:53">
      <c r="A28" t="s">
        <v>70</v>
      </c>
      <c r="B28">
        <v>0</v>
      </c>
      <c r="C28">
        <v>42</v>
      </c>
      <c r="D28">
        <v>0.52500000000000002</v>
      </c>
      <c r="E28">
        <v>0</v>
      </c>
      <c r="F28">
        <v>0</v>
      </c>
      <c r="G28">
        <v>0</v>
      </c>
      <c r="H28">
        <v>0</v>
      </c>
      <c r="I28">
        <v>31.783999999999999</v>
      </c>
      <c r="J28">
        <v>2.1920000000000002</v>
      </c>
      <c r="K28">
        <v>686.77995799999997</v>
      </c>
      <c r="L28">
        <v>653.15250000000003</v>
      </c>
      <c r="M28">
        <v>83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21.196097999999999</v>
      </c>
      <c r="S28">
        <v>22.096</v>
      </c>
      <c r="T28">
        <v>0</v>
      </c>
      <c r="U28">
        <v>418.77</v>
      </c>
      <c r="V28">
        <v>14.253199</v>
      </c>
      <c r="W28">
        <v>98.34375</v>
      </c>
      <c r="X28">
        <v>0</v>
      </c>
      <c r="Y28">
        <v>0</v>
      </c>
      <c r="Z28">
        <v>13.1076</v>
      </c>
      <c r="AA28">
        <v>28.045000000000002</v>
      </c>
      <c r="AB28">
        <v>11.997</v>
      </c>
      <c r="AC28">
        <v>19.35568</v>
      </c>
      <c r="AD28">
        <v>27.3447</v>
      </c>
      <c r="AE28">
        <v>28.225999999999999</v>
      </c>
      <c r="AF28">
        <v>6.4089999999999998</v>
      </c>
      <c r="AG28">
        <v>40.797600000000003</v>
      </c>
      <c r="AH28">
        <v>93.563599999999994</v>
      </c>
      <c r="AI28">
        <v>33.097999999999999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1.9645079999999999</v>
      </c>
      <c r="AP28">
        <v>1.0247999999999999</v>
      </c>
      <c r="AQ28">
        <v>34.020000000000003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2952.8234610000004</v>
      </c>
    </row>
    <row r="29" spans="1:53">
      <c r="A29" t="s">
        <v>71</v>
      </c>
      <c r="B29">
        <v>0</v>
      </c>
      <c r="C29">
        <v>42</v>
      </c>
      <c r="D29">
        <v>0.52500000000000002</v>
      </c>
      <c r="E29">
        <v>0</v>
      </c>
      <c r="F29">
        <v>0</v>
      </c>
      <c r="G29">
        <v>0</v>
      </c>
      <c r="H29">
        <v>0</v>
      </c>
      <c r="I29">
        <v>31.783999999999999</v>
      </c>
      <c r="J29">
        <v>2.1920000000000002</v>
      </c>
      <c r="K29">
        <v>686.77995799999997</v>
      </c>
      <c r="L29">
        <v>653.15250000000003</v>
      </c>
      <c r="M29">
        <v>83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21.196097999999999</v>
      </c>
      <c r="S29">
        <v>22.096</v>
      </c>
      <c r="T29">
        <v>0</v>
      </c>
      <c r="U29">
        <v>418.77</v>
      </c>
      <c r="V29">
        <v>14.253199</v>
      </c>
      <c r="W29">
        <v>98.34375</v>
      </c>
      <c r="X29">
        <v>0</v>
      </c>
      <c r="Y29">
        <v>0</v>
      </c>
      <c r="Z29">
        <v>13.1076</v>
      </c>
      <c r="AA29">
        <v>28.045000000000002</v>
      </c>
      <c r="AB29">
        <v>23.994</v>
      </c>
      <c r="AC29">
        <v>19.35568</v>
      </c>
      <c r="AD29">
        <v>27.3447</v>
      </c>
      <c r="AE29">
        <v>28.225999999999999</v>
      </c>
      <c r="AF29">
        <v>6.4089999999999998</v>
      </c>
      <c r="AG29">
        <v>40.797600000000003</v>
      </c>
      <c r="AH29">
        <v>93.563599999999994</v>
      </c>
      <c r="AI29">
        <v>33.097999999999999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1.8180959999999999</v>
      </c>
      <c r="AP29">
        <v>1.0247999999999999</v>
      </c>
      <c r="AQ29">
        <v>34.965000000000003</v>
      </c>
      <c r="AR29">
        <v>32.822879999999998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2966.544546000001</v>
      </c>
    </row>
    <row r="30" spans="1:53">
      <c r="A30" t="s">
        <v>72</v>
      </c>
      <c r="B30">
        <v>0</v>
      </c>
      <c r="C30">
        <v>41.475000000000001</v>
      </c>
      <c r="D30">
        <v>0.52500000000000002</v>
      </c>
      <c r="E30">
        <v>0</v>
      </c>
      <c r="F30">
        <v>0</v>
      </c>
      <c r="G30">
        <v>0</v>
      </c>
      <c r="H30">
        <v>0</v>
      </c>
      <c r="I30">
        <v>31.783999999999999</v>
      </c>
      <c r="J30">
        <v>2.1920000000000002</v>
      </c>
      <c r="K30">
        <v>686.77995799999997</v>
      </c>
      <c r="L30">
        <v>653.15250000000003</v>
      </c>
      <c r="M30">
        <v>83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21.196097999999999</v>
      </c>
      <c r="S30">
        <v>22.096</v>
      </c>
      <c r="T30">
        <v>0</v>
      </c>
      <c r="U30">
        <v>418.77</v>
      </c>
      <c r="V30">
        <v>14.253199</v>
      </c>
      <c r="W30">
        <v>98.34375</v>
      </c>
      <c r="X30">
        <v>0</v>
      </c>
      <c r="Y30">
        <v>0</v>
      </c>
      <c r="Z30">
        <v>13.1076</v>
      </c>
      <c r="AA30">
        <v>27.966000000000001</v>
      </c>
      <c r="AB30">
        <v>23.994</v>
      </c>
      <c r="AC30">
        <v>19.35568</v>
      </c>
      <c r="AD30">
        <v>27.3447</v>
      </c>
      <c r="AE30">
        <v>28.225999999999999</v>
      </c>
      <c r="AF30">
        <v>6.4089999999999998</v>
      </c>
      <c r="AG30">
        <v>40.797600000000003</v>
      </c>
      <c r="AH30">
        <v>93.563599999999994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1.7057880000000001</v>
      </c>
      <c r="AP30">
        <v>1.0247999999999999</v>
      </c>
      <c r="AQ30">
        <v>34.965000000000003</v>
      </c>
      <c r="AR30">
        <v>32.822879999999998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2965.8282380000005</v>
      </c>
    </row>
    <row r="31" spans="1:53">
      <c r="A31" t="s">
        <v>73</v>
      </c>
      <c r="B31">
        <v>0</v>
      </c>
      <c r="C31">
        <v>41.475000000000001</v>
      </c>
      <c r="D31">
        <v>0.52500000000000002</v>
      </c>
      <c r="E31">
        <v>0</v>
      </c>
      <c r="F31">
        <v>0</v>
      </c>
      <c r="G31">
        <v>0</v>
      </c>
      <c r="H31">
        <v>0</v>
      </c>
      <c r="I31">
        <v>31.783999999999999</v>
      </c>
      <c r="J31">
        <v>2.1920000000000002</v>
      </c>
      <c r="K31">
        <v>686.77995799999997</v>
      </c>
      <c r="L31">
        <v>653.15250000000003</v>
      </c>
      <c r="M31">
        <v>83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21.196097999999999</v>
      </c>
      <c r="S31">
        <v>22.096</v>
      </c>
      <c r="T31">
        <v>0</v>
      </c>
      <c r="U31">
        <v>418.77</v>
      </c>
      <c r="V31">
        <v>14.253199</v>
      </c>
      <c r="W31">
        <v>98.34375</v>
      </c>
      <c r="X31">
        <v>0</v>
      </c>
      <c r="Y31">
        <v>0</v>
      </c>
      <c r="Z31">
        <v>13.1076</v>
      </c>
      <c r="AA31">
        <v>27.966000000000001</v>
      </c>
      <c r="AB31">
        <v>26.260100000000001</v>
      </c>
      <c r="AC31">
        <v>19.35568</v>
      </c>
      <c r="AD31">
        <v>27.3447</v>
      </c>
      <c r="AE31">
        <v>28.225999999999999</v>
      </c>
      <c r="AF31">
        <v>6.4089999999999998</v>
      </c>
      <c r="AG31">
        <v>40.797600000000003</v>
      </c>
      <c r="AH31">
        <v>93.563599999999994</v>
      </c>
      <c r="AI31">
        <v>5.0919999999999996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1.6261140000000001</v>
      </c>
      <c r="AP31">
        <v>1.0247999999999999</v>
      </c>
      <c r="AQ31">
        <v>23.31</v>
      </c>
      <c r="AR31">
        <v>32.822879999999998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2928.3536640000002</v>
      </c>
    </row>
    <row r="32" spans="1:53">
      <c r="A32" t="s">
        <v>74</v>
      </c>
      <c r="B32">
        <v>0</v>
      </c>
      <c r="C32">
        <v>40.950000000000003</v>
      </c>
      <c r="D32">
        <v>0.52500000000000002</v>
      </c>
      <c r="E32">
        <v>0</v>
      </c>
      <c r="F32">
        <v>0</v>
      </c>
      <c r="G32">
        <v>0</v>
      </c>
      <c r="H32">
        <v>0</v>
      </c>
      <c r="I32">
        <v>31.783999999999999</v>
      </c>
      <c r="J32">
        <v>2.1920000000000002</v>
      </c>
      <c r="K32">
        <v>686.77995799999997</v>
      </c>
      <c r="L32">
        <v>653.15250000000003</v>
      </c>
      <c r="M32">
        <v>83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21.196097999999999</v>
      </c>
      <c r="S32">
        <v>22.096</v>
      </c>
      <c r="T32">
        <v>0</v>
      </c>
      <c r="U32">
        <v>418.77</v>
      </c>
      <c r="V32">
        <v>14.253199</v>
      </c>
      <c r="W32">
        <v>98.34375</v>
      </c>
      <c r="X32">
        <v>0</v>
      </c>
      <c r="Y32">
        <v>0</v>
      </c>
      <c r="Z32">
        <v>13.1076</v>
      </c>
      <c r="AA32">
        <v>27.966000000000001</v>
      </c>
      <c r="AB32">
        <v>26.260100000000001</v>
      </c>
      <c r="AC32">
        <v>19.35568</v>
      </c>
      <c r="AD32">
        <v>27.3447</v>
      </c>
      <c r="AE32">
        <v>28.225999999999999</v>
      </c>
      <c r="AF32">
        <v>6.4089999999999998</v>
      </c>
      <c r="AG32">
        <v>40.797600000000003</v>
      </c>
      <c r="AH32">
        <v>93.563599999999994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1.588776</v>
      </c>
      <c r="AP32">
        <v>1.0247999999999999</v>
      </c>
      <c r="AQ32">
        <v>10.71</v>
      </c>
      <c r="AR32">
        <v>32.822879999999998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2912.6453260000003</v>
      </c>
    </row>
    <row r="33" spans="1:53">
      <c r="A33" t="s">
        <v>75</v>
      </c>
      <c r="B33">
        <v>0</v>
      </c>
      <c r="C33">
        <v>40.950000000000003</v>
      </c>
      <c r="D33">
        <v>0.52500000000000002</v>
      </c>
      <c r="E33">
        <v>0</v>
      </c>
      <c r="F33">
        <v>0</v>
      </c>
      <c r="G33">
        <v>0</v>
      </c>
      <c r="H33">
        <v>0</v>
      </c>
      <c r="I33">
        <v>31.783999999999999</v>
      </c>
      <c r="J33">
        <v>2.1920000000000002</v>
      </c>
      <c r="K33">
        <v>686.77995799999997</v>
      </c>
      <c r="L33">
        <v>653.15250000000003</v>
      </c>
      <c r="M33">
        <v>83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98.34375</v>
      </c>
      <c r="X33">
        <v>0</v>
      </c>
      <c r="Y33">
        <v>0</v>
      </c>
      <c r="Z33">
        <v>13.1076</v>
      </c>
      <c r="AA33">
        <v>27.966000000000001</v>
      </c>
      <c r="AB33">
        <v>26.260100000000001</v>
      </c>
      <c r="AC33">
        <v>19.35568</v>
      </c>
      <c r="AD33">
        <v>27.3447</v>
      </c>
      <c r="AE33">
        <v>28.225999999999999</v>
      </c>
      <c r="AF33">
        <v>6.4089999999999998</v>
      </c>
      <c r="AG33">
        <v>40.797600000000003</v>
      </c>
      <c r="AH33">
        <v>88.070999999999998</v>
      </c>
      <c r="AI33">
        <v>0</v>
      </c>
      <c r="AJ33">
        <v>0</v>
      </c>
      <c r="AK33">
        <v>52.029000000000003</v>
      </c>
      <c r="AL33">
        <v>34.86</v>
      </c>
      <c r="AM33">
        <v>15.836040000000001</v>
      </c>
      <c r="AN33">
        <v>0.95650000000000002</v>
      </c>
      <c r="AO33">
        <v>1.5311520000000001</v>
      </c>
      <c r="AP33">
        <v>1.0247999999999999</v>
      </c>
      <c r="AQ33">
        <v>0</v>
      </c>
      <c r="AR33">
        <v>32.822879999999998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2898.1340120000004</v>
      </c>
    </row>
    <row r="34" spans="1:53">
      <c r="A34" t="s">
        <v>76</v>
      </c>
      <c r="B34">
        <v>0</v>
      </c>
      <c r="C34">
        <v>40.424999999999997</v>
      </c>
      <c r="D34">
        <v>0.52500000000000002</v>
      </c>
      <c r="E34">
        <v>0</v>
      </c>
      <c r="F34">
        <v>0</v>
      </c>
      <c r="G34">
        <v>0</v>
      </c>
      <c r="H34">
        <v>0</v>
      </c>
      <c r="I34">
        <v>31.783999999999999</v>
      </c>
      <c r="J34">
        <v>2.1920000000000002</v>
      </c>
      <c r="K34">
        <v>686.77995799999997</v>
      </c>
      <c r="L34">
        <v>653.15250000000003</v>
      </c>
      <c r="M34">
        <v>83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98.34375</v>
      </c>
      <c r="X34">
        <v>0</v>
      </c>
      <c r="Y34">
        <v>0</v>
      </c>
      <c r="Z34">
        <v>13.1076</v>
      </c>
      <c r="AA34">
        <v>27.966000000000001</v>
      </c>
      <c r="AB34">
        <v>26.260100000000001</v>
      </c>
      <c r="AC34">
        <v>19.35568</v>
      </c>
      <c r="AD34">
        <v>27.3447</v>
      </c>
      <c r="AE34">
        <v>28.225999999999999</v>
      </c>
      <c r="AF34">
        <v>6.4089999999999998</v>
      </c>
      <c r="AG34">
        <v>40.797600000000003</v>
      </c>
      <c r="AH34">
        <v>66.290000000000006</v>
      </c>
      <c r="AI34">
        <v>0</v>
      </c>
      <c r="AJ34">
        <v>0</v>
      </c>
      <c r="AK34">
        <v>52.029000000000003</v>
      </c>
      <c r="AL34">
        <v>34.86</v>
      </c>
      <c r="AM34">
        <v>15.836040000000001</v>
      </c>
      <c r="AN34">
        <v>0.95650000000000002</v>
      </c>
      <c r="AO34">
        <v>1.589952</v>
      </c>
      <c r="AP34">
        <v>1.0247999999999999</v>
      </c>
      <c r="AQ34">
        <v>0</v>
      </c>
      <c r="AR34">
        <v>32.822879999999998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2875.8868120000002</v>
      </c>
    </row>
    <row r="35" spans="1:53">
      <c r="A35" t="s">
        <v>77</v>
      </c>
      <c r="B35">
        <v>0</v>
      </c>
      <c r="C35">
        <v>40.424999999999997</v>
      </c>
      <c r="D35">
        <v>0.52500000000000002</v>
      </c>
      <c r="E35">
        <v>0</v>
      </c>
      <c r="F35">
        <v>0</v>
      </c>
      <c r="G35">
        <v>0</v>
      </c>
      <c r="H35">
        <v>0</v>
      </c>
      <c r="I35">
        <v>31.783999999999999</v>
      </c>
      <c r="J35">
        <v>2.1920000000000002</v>
      </c>
      <c r="K35">
        <v>686.77995799999997</v>
      </c>
      <c r="L35">
        <v>653.15250000000003</v>
      </c>
      <c r="M35">
        <v>83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98.34375</v>
      </c>
      <c r="X35">
        <v>0</v>
      </c>
      <c r="Y35">
        <v>0</v>
      </c>
      <c r="Z35">
        <v>13.1076</v>
      </c>
      <c r="AA35">
        <v>13.983000000000001</v>
      </c>
      <c r="AB35">
        <v>26.260100000000001</v>
      </c>
      <c r="AC35">
        <v>19.35568</v>
      </c>
      <c r="AD35">
        <v>27.3447</v>
      </c>
      <c r="AE35">
        <v>28.225999999999999</v>
      </c>
      <c r="AF35">
        <v>6.4089999999999998</v>
      </c>
      <c r="AG35">
        <v>40.797600000000003</v>
      </c>
      <c r="AH35">
        <v>40.720999999999997</v>
      </c>
      <c r="AI35">
        <v>0</v>
      </c>
      <c r="AJ35">
        <v>0</v>
      </c>
      <c r="AK35">
        <v>52.029000000000003</v>
      </c>
      <c r="AL35">
        <v>34.86</v>
      </c>
      <c r="AM35">
        <v>15.836040000000001</v>
      </c>
      <c r="AN35">
        <v>0.95650000000000002</v>
      </c>
      <c r="AO35">
        <v>1.588776</v>
      </c>
      <c r="AP35">
        <v>1.0247999999999999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2835.4081390000006</v>
      </c>
    </row>
    <row r="36" spans="1:53">
      <c r="A36" t="s">
        <v>78</v>
      </c>
      <c r="B36">
        <v>0</v>
      </c>
      <c r="C36">
        <v>40.424999999999997</v>
      </c>
      <c r="D36">
        <v>0.52500000000000002</v>
      </c>
      <c r="E36">
        <v>0</v>
      </c>
      <c r="F36">
        <v>0</v>
      </c>
      <c r="G36">
        <v>0</v>
      </c>
      <c r="H36">
        <v>0</v>
      </c>
      <c r="I36">
        <v>31.783999999999999</v>
      </c>
      <c r="J36">
        <v>2.1920000000000002</v>
      </c>
      <c r="K36">
        <v>686.77995799999997</v>
      </c>
      <c r="L36">
        <v>653.15250000000003</v>
      </c>
      <c r="M36">
        <v>83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98.34375</v>
      </c>
      <c r="X36">
        <v>0</v>
      </c>
      <c r="Y36">
        <v>0</v>
      </c>
      <c r="Z36">
        <v>13.1076</v>
      </c>
      <c r="AA36">
        <v>13.983000000000001</v>
      </c>
      <c r="AB36">
        <v>26.260100000000001</v>
      </c>
      <c r="AC36">
        <v>9.6778399999999998</v>
      </c>
      <c r="AD36">
        <v>27.3447</v>
      </c>
      <c r="AE36">
        <v>28.225999999999999</v>
      </c>
      <c r="AF36">
        <v>6.4089999999999998</v>
      </c>
      <c r="AG36">
        <v>40.797600000000003</v>
      </c>
      <c r="AH36">
        <v>19.602900000000002</v>
      </c>
      <c r="AI36">
        <v>0</v>
      </c>
      <c r="AJ36">
        <v>0</v>
      </c>
      <c r="AK36">
        <v>52.029000000000003</v>
      </c>
      <c r="AL36">
        <v>34.86</v>
      </c>
      <c r="AM36">
        <v>15.836040000000001</v>
      </c>
      <c r="AN36">
        <v>0.95650000000000002</v>
      </c>
      <c r="AO36">
        <v>1.59789</v>
      </c>
      <c r="AP36">
        <v>1.0247999999999999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2804.6213130000001</v>
      </c>
    </row>
    <row r="37" spans="1:53">
      <c r="A37" t="s">
        <v>79</v>
      </c>
      <c r="B37">
        <v>0</v>
      </c>
      <c r="C37">
        <v>40.424999999999997</v>
      </c>
      <c r="D37">
        <v>0.52500000000000002</v>
      </c>
      <c r="E37">
        <v>0</v>
      </c>
      <c r="F37">
        <v>21.72</v>
      </c>
      <c r="G37">
        <v>0</v>
      </c>
      <c r="H37">
        <v>0</v>
      </c>
      <c r="I37">
        <v>31.783999999999999</v>
      </c>
      <c r="J37">
        <v>2.1920000000000002</v>
      </c>
      <c r="K37">
        <v>686.77995799999997</v>
      </c>
      <c r="L37">
        <v>653.15250000000003</v>
      </c>
      <c r="M37">
        <v>83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98.34375</v>
      </c>
      <c r="X37">
        <v>0</v>
      </c>
      <c r="Y37">
        <v>0</v>
      </c>
      <c r="Z37">
        <v>13.1076</v>
      </c>
      <c r="AA37">
        <v>0</v>
      </c>
      <c r="AB37">
        <v>13.0634</v>
      </c>
      <c r="AC37">
        <v>9.6778399999999998</v>
      </c>
      <c r="AD37">
        <v>18.229800000000001</v>
      </c>
      <c r="AE37">
        <v>28.225999999999999</v>
      </c>
      <c r="AF37">
        <v>6.4089999999999998</v>
      </c>
      <c r="AG37">
        <v>40.797600000000003</v>
      </c>
      <c r="AH37">
        <v>0</v>
      </c>
      <c r="AI37">
        <v>0</v>
      </c>
      <c r="AJ37">
        <v>0</v>
      </c>
      <c r="AK37">
        <v>52.029000000000003</v>
      </c>
      <c r="AL37">
        <v>34.86</v>
      </c>
      <c r="AM37">
        <v>15.836040000000001</v>
      </c>
      <c r="AN37">
        <v>0.95650000000000002</v>
      </c>
      <c r="AO37">
        <v>1.462944</v>
      </c>
      <c r="AP37">
        <v>1.0247999999999999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2770.3088670000002</v>
      </c>
    </row>
    <row r="38" spans="1:53">
      <c r="A38" t="s">
        <v>80</v>
      </c>
      <c r="B38">
        <v>0</v>
      </c>
      <c r="C38">
        <v>40.424999999999997</v>
      </c>
      <c r="D38">
        <v>0.52500000000000002</v>
      </c>
      <c r="E38">
        <v>0</v>
      </c>
      <c r="F38">
        <v>21.72</v>
      </c>
      <c r="G38">
        <v>0</v>
      </c>
      <c r="H38">
        <v>0</v>
      </c>
      <c r="I38">
        <v>31.783999999999999</v>
      </c>
      <c r="J38">
        <v>2.1920000000000002</v>
      </c>
      <c r="K38">
        <v>686.77995799999997</v>
      </c>
      <c r="L38">
        <v>653.15250000000003</v>
      </c>
      <c r="M38">
        <v>83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98.34375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8.9827999999999992</v>
      </c>
      <c r="AE38">
        <v>28.225999999999999</v>
      </c>
      <c r="AF38">
        <v>6.4089999999999998</v>
      </c>
      <c r="AG38">
        <v>40.797600000000003</v>
      </c>
      <c r="AH38">
        <v>0</v>
      </c>
      <c r="AI38">
        <v>0</v>
      </c>
      <c r="AJ38">
        <v>0</v>
      </c>
      <c r="AK38">
        <v>52.029000000000003</v>
      </c>
      <c r="AL38">
        <v>34.86</v>
      </c>
      <c r="AM38">
        <v>15.836040000000001</v>
      </c>
      <c r="AN38">
        <v>0.95650000000000002</v>
      </c>
      <c r="AO38">
        <v>1.4406000000000001</v>
      </c>
      <c r="AP38">
        <v>1.0247999999999999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2761.0395230000004</v>
      </c>
    </row>
    <row r="39" spans="1:53">
      <c r="A39" t="s">
        <v>81</v>
      </c>
      <c r="B39">
        <v>0</v>
      </c>
      <c r="C39">
        <v>39.9</v>
      </c>
      <c r="D39">
        <v>0.52500000000000002</v>
      </c>
      <c r="E39">
        <v>0</v>
      </c>
      <c r="F39">
        <v>21.72</v>
      </c>
      <c r="G39">
        <v>0</v>
      </c>
      <c r="H39">
        <v>0</v>
      </c>
      <c r="I39">
        <v>31.783999999999999</v>
      </c>
      <c r="J39">
        <v>2.1920000000000002</v>
      </c>
      <c r="K39">
        <v>686.77995799999997</v>
      </c>
      <c r="L39">
        <v>653.15250000000003</v>
      </c>
      <c r="M39">
        <v>83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0</v>
      </c>
      <c r="AE39">
        <v>28.225999999999999</v>
      </c>
      <c r="AF39">
        <v>8.8740000000000006</v>
      </c>
      <c r="AG39">
        <v>40.797600000000003</v>
      </c>
      <c r="AH39">
        <v>0</v>
      </c>
      <c r="AI39">
        <v>0</v>
      </c>
      <c r="AJ39">
        <v>0</v>
      </c>
      <c r="AK39">
        <v>52.029000000000003</v>
      </c>
      <c r="AL39">
        <v>34.86</v>
      </c>
      <c r="AM39">
        <v>15.836040000000001</v>
      </c>
      <c r="AN39">
        <v>0.95650000000000002</v>
      </c>
      <c r="AO39">
        <v>1.485582</v>
      </c>
      <c r="AP39">
        <v>6.1487999999999996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2759.165704999999</v>
      </c>
    </row>
    <row r="40" spans="1:53">
      <c r="A40" t="s">
        <v>82</v>
      </c>
      <c r="B40">
        <v>0</v>
      </c>
      <c r="C40">
        <v>39.9</v>
      </c>
      <c r="D40">
        <v>0.52500000000000002</v>
      </c>
      <c r="E40">
        <v>0</v>
      </c>
      <c r="F40">
        <v>21.72</v>
      </c>
      <c r="G40">
        <v>0</v>
      </c>
      <c r="H40">
        <v>0</v>
      </c>
      <c r="I40">
        <v>31.783999999999999</v>
      </c>
      <c r="J40">
        <v>2.1920000000000002</v>
      </c>
      <c r="K40">
        <v>686.77995799999997</v>
      </c>
      <c r="L40">
        <v>653.15250000000003</v>
      </c>
      <c r="M40">
        <v>83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11.997</v>
      </c>
      <c r="AC40">
        <v>9.6778399999999998</v>
      </c>
      <c r="AD40">
        <v>0</v>
      </c>
      <c r="AE40">
        <v>28.225999999999999</v>
      </c>
      <c r="AF40">
        <v>8.8740000000000006</v>
      </c>
      <c r="AG40">
        <v>40.797600000000003</v>
      </c>
      <c r="AH40">
        <v>0</v>
      </c>
      <c r="AI40">
        <v>0</v>
      </c>
      <c r="AJ40">
        <v>0</v>
      </c>
      <c r="AK40">
        <v>52.029000000000003</v>
      </c>
      <c r="AL40">
        <v>34.86</v>
      </c>
      <c r="AM40">
        <v>15.836040000000001</v>
      </c>
      <c r="AN40">
        <v>0.95650000000000002</v>
      </c>
      <c r="AO40">
        <v>1.4964599999999999</v>
      </c>
      <c r="AP40">
        <v>6.1487999999999996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2758.1101829999989</v>
      </c>
    </row>
    <row r="41" spans="1:53">
      <c r="A41" t="s">
        <v>83</v>
      </c>
      <c r="B41">
        <v>0</v>
      </c>
      <c r="C41">
        <v>39.9</v>
      </c>
      <c r="D41">
        <v>0.52500000000000002</v>
      </c>
      <c r="E41">
        <v>0</v>
      </c>
      <c r="F41">
        <v>21.72</v>
      </c>
      <c r="G41">
        <v>0</v>
      </c>
      <c r="H41">
        <v>0</v>
      </c>
      <c r="I41">
        <v>31.783999999999999</v>
      </c>
      <c r="J41">
        <v>2.1920000000000002</v>
      </c>
      <c r="K41">
        <v>686.77995799999997</v>
      </c>
      <c r="L41">
        <v>653.15250000000003</v>
      </c>
      <c r="M41">
        <v>83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0</v>
      </c>
      <c r="AE41">
        <v>28.225999999999999</v>
      </c>
      <c r="AF41">
        <v>8.8740000000000006</v>
      </c>
      <c r="AG41">
        <v>40.797600000000003</v>
      </c>
      <c r="AH41">
        <v>0</v>
      </c>
      <c r="AI41">
        <v>0</v>
      </c>
      <c r="AJ41">
        <v>0</v>
      </c>
      <c r="AK41">
        <v>52.029000000000003</v>
      </c>
      <c r="AL41">
        <v>34.86</v>
      </c>
      <c r="AM41">
        <v>15.836040000000001</v>
      </c>
      <c r="AN41">
        <v>0.95650000000000002</v>
      </c>
      <c r="AO41">
        <v>1.5114540000000001</v>
      </c>
      <c r="AP41">
        <v>3.0743999999999998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2756.1171769999992</v>
      </c>
    </row>
    <row r="42" spans="1:53">
      <c r="A42" t="s">
        <v>84</v>
      </c>
      <c r="B42">
        <v>0</v>
      </c>
      <c r="C42">
        <v>39.9</v>
      </c>
      <c r="D42">
        <v>0.52500000000000002</v>
      </c>
      <c r="E42">
        <v>0</v>
      </c>
      <c r="F42">
        <v>21.72</v>
      </c>
      <c r="G42">
        <v>0</v>
      </c>
      <c r="H42">
        <v>0</v>
      </c>
      <c r="I42">
        <v>31.783999999999999</v>
      </c>
      <c r="J42">
        <v>2.1920000000000002</v>
      </c>
      <c r="K42">
        <v>686.77995799999997</v>
      </c>
      <c r="L42">
        <v>653.15250000000003</v>
      </c>
      <c r="M42">
        <v>83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0</v>
      </c>
      <c r="AE42">
        <v>28.225999999999999</v>
      </c>
      <c r="AF42">
        <v>8.8740000000000006</v>
      </c>
      <c r="AG42">
        <v>40.797600000000003</v>
      </c>
      <c r="AH42">
        <v>0</v>
      </c>
      <c r="AI42">
        <v>0</v>
      </c>
      <c r="AJ42">
        <v>0</v>
      </c>
      <c r="AK42">
        <v>52.029000000000003</v>
      </c>
      <c r="AL42">
        <v>34.86</v>
      </c>
      <c r="AM42">
        <v>15.836040000000001</v>
      </c>
      <c r="AN42">
        <v>0.95650000000000002</v>
      </c>
      <c r="AO42">
        <v>1.4970479999999999</v>
      </c>
      <c r="AP42">
        <v>3.0743999999999998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2756.1027709999994</v>
      </c>
    </row>
    <row r="43" spans="1:53">
      <c r="A43" t="s">
        <v>85</v>
      </c>
      <c r="B43">
        <v>0</v>
      </c>
      <c r="C43">
        <v>39.9</v>
      </c>
      <c r="D43">
        <v>0.52500000000000002</v>
      </c>
      <c r="E43">
        <v>0</v>
      </c>
      <c r="F43">
        <v>21.72</v>
      </c>
      <c r="G43">
        <v>0</v>
      </c>
      <c r="H43">
        <v>0</v>
      </c>
      <c r="I43">
        <v>31.783999999999999</v>
      </c>
      <c r="J43">
        <v>2.1920000000000002</v>
      </c>
      <c r="K43">
        <v>686.77995799999997</v>
      </c>
      <c r="L43">
        <v>653.15250000000003</v>
      </c>
      <c r="M43">
        <v>83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0</v>
      </c>
      <c r="AE43">
        <v>28.225999999999999</v>
      </c>
      <c r="AF43">
        <v>8.8740000000000006</v>
      </c>
      <c r="AG43">
        <v>40.797600000000003</v>
      </c>
      <c r="AH43">
        <v>0</v>
      </c>
      <c r="AI43">
        <v>0</v>
      </c>
      <c r="AJ43">
        <v>0</v>
      </c>
      <c r="AK43">
        <v>52.029000000000003</v>
      </c>
      <c r="AL43">
        <v>34.86</v>
      </c>
      <c r="AM43">
        <v>15.836040000000001</v>
      </c>
      <c r="AN43">
        <v>0.95650000000000002</v>
      </c>
      <c r="AO43">
        <v>1.4406000000000001</v>
      </c>
      <c r="AP43">
        <v>3.0743999999999998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2756.0463229999991</v>
      </c>
    </row>
    <row r="44" spans="1:53">
      <c r="A44" t="s">
        <v>86</v>
      </c>
      <c r="B44">
        <v>0</v>
      </c>
      <c r="C44">
        <v>39.9</v>
      </c>
      <c r="D44">
        <v>0.52500000000000002</v>
      </c>
      <c r="E44">
        <v>0</v>
      </c>
      <c r="F44">
        <v>21.72</v>
      </c>
      <c r="G44">
        <v>0</v>
      </c>
      <c r="H44">
        <v>0</v>
      </c>
      <c r="I44">
        <v>31.783999999999999</v>
      </c>
      <c r="J44">
        <v>2.1920000000000002</v>
      </c>
      <c r="K44">
        <v>686.77995799999997</v>
      </c>
      <c r="L44">
        <v>653.15250000000003</v>
      </c>
      <c r="M44">
        <v>83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0</v>
      </c>
      <c r="AE44">
        <v>28.225999999999999</v>
      </c>
      <c r="AF44">
        <v>8.8740000000000006</v>
      </c>
      <c r="AG44">
        <v>40.797600000000003</v>
      </c>
      <c r="AH44">
        <v>0</v>
      </c>
      <c r="AI44">
        <v>0</v>
      </c>
      <c r="AJ44">
        <v>0</v>
      </c>
      <c r="AK44">
        <v>52.029000000000003</v>
      </c>
      <c r="AL44">
        <v>34.86</v>
      </c>
      <c r="AM44">
        <v>15.836040000000001</v>
      </c>
      <c r="AN44">
        <v>0.95650000000000002</v>
      </c>
      <c r="AO44">
        <v>1.4479500000000001</v>
      </c>
      <c r="AP44">
        <v>3.0743999999999998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2756.0536729999994</v>
      </c>
    </row>
    <row r="45" spans="1:53">
      <c r="A45" t="s">
        <v>87</v>
      </c>
      <c r="B45">
        <v>0</v>
      </c>
      <c r="C45">
        <v>39.9</v>
      </c>
      <c r="D45">
        <v>0.52500000000000002</v>
      </c>
      <c r="E45">
        <v>0</v>
      </c>
      <c r="F45">
        <v>21.72</v>
      </c>
      <c r="G45">
        <v>0</v>
      </c>
      <c r="H45">
        <v>0</v>
      </c>
      <c r="I45">
        <v>31.783999999999999</v>
      </c>
      <c r="J45">
        <v>2.1920000000000002</v>
      </c>
      <c r="K45">
        <v>686.77995799999997</v>
      </c>
      <c r="L45">
        <v>653.15250000000003</v>
      </c>
      <c r="M45">
        <v>83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0</v>
      </c>
      <c r="AE45">
        <v>28.225999999999999</v>
      </c>
      <c r="AF45">
        <v>8.8740000000000006</v>
      </c>
      <c r="AG45">
        <v>40.797600000000003</v>
      </c>
      <c r="AH45">
        <v>0</v>
      </c>
      <c r="AI45">
        <v>0</v>
      </c>
      <c r="AJ45">
        <v>0</v>
      </c>
      <c r="AK45">
        <v>52.029000000000003</v>
      </c>
      <c r="AL45">
        <v>34.86</v>
      </c>
      <c r="AM45">
        <v>15.836040000000001</v>
      </c>
      <c r="AN45">
        <v>0.95650000000000002</v>
      </c>
      <c r="AO45">
        <v>1.505574</v>
      </c>
      <c r="AP45">
        <v>3.0743999999999998</v>
      </c>
      <c r="AQ45">
        <v>0</v>
      </c>
      <c r="AR45">
        <v>31.897383000000001</v>
      </c>
      <c r="AS45">
        <v>0</v>
      </c>
      <c r="AT45">
        <v>14.172800000000001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2755.2872969999989</v>
      </c>
    </row>
    <row r="46" spans="1:53">
      <c r="A46" t="s">
        <v>88</v>
      </c>
      <c r="B46">
        <v>0</v>
      </c>
      <c r="C46">
        <v>39.9</v>
      </c>
      <c r="D46">
        <v>0.52500000000000002</v>
      </c>
      <c r="E46">
        <v>0</v>
      </c>
      <c r="F46">
        <v>21.72</v>
      </c>
      <c r="G46">
        <v>0</v>
      </c>
      <c r="H46">
        <v>0</v>
      </c>
      <c r="I46">
        <v>31.783999999999999</v>
      </c>
      <c r="J46">
        <v>2.1920000000000002</v>
      </c>
      <c r="K46">
        <v>686.77995799999997</v>
      </c>
      <c r="L46">
        <v>653.15250000000003</v>
      </c>
      <c r="M46">
        <v>83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0</v>
      </c>
      <c r="AE46">
        <v>28.225999999999999</v>
      </c>
      <c r="AF46">
        <v>8.8740000000000006</v>
      </c>
      <c r="AG46">
        <v>40.797600000000003</v>
      </c>
      <c r="AH46">
        <v>0</v>
      </c>
      <c r="AI46">
        <v>0</v>
      </c>
      <c r="AJ46">
        <v>0</v>
      </c>
      <c r="AK46">
        <v>52.029000000000003</v>
      </c>
      <c r="AL46">
        <v>34.86</v>
      </c>
      <c r="AM46">
        <v>15.836040000000001</v>
      </c>
      <c r="AN46">
        <v>0.95650000000000002</v>
      </c>
      <c r="AO46">
        <v>1.4406000000000001</v>
      </c>
      <c r="AP46">
        <v>3.0743999999999998</v>
      </c>
      <c r="AQ46">
        <v>0</v>
      </c>
      <c r="AR46">
        <v>31.897383000000001</v>
      </c>
      <c r="AS46">
        <v>0</v>
      </c>
      <c r="AT46">
        <v>13.348800000000001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2754.3983229999994</v>
      </c>
    </row>
    <row r="47" spans="1:53">
      <c r="A47" t="s">
        <v>89</v>
      </c>
      <c r="B47">
        <v>0</v>
      </c>
      <c r="C47">
        <v>39.9</v>
      </c>
      <c r="D47">
        <v>0.52500000000000002</v>
      </c>
      <c r="E47">
        <v>0</v>
      </c>
      <c r="F47">
        <v>21.72</v>
      </c>
      <c r="G47">
        <v>0</v>
      </c>
      <c r="H47">
        <v>0</v>
      </c>
      <c r="I47">
        <v>31.783999999999999</v>
      </c>
      <c r="J47">
        <v>2.1920000000000002</v>
      </c>
      <c r="K47">
        <v>686.77995799999997</v>
      </c>
      <c r="L47">
        <v>653.15250000000003</v>
      </c>
      <c r="M47">
        <v>83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0</v>
      </c>
      <c r="AE47">
        <v>28.225999999999999</v>
      </c>
      <c r="AF47">
        <v>8.8740000000000006</v>
      </c>
      <c r="AG47">
        <v>40.797600000000003</v>
      </c>
      <c r="AH47">
        <v>0</v>
      </c>
      <c r="AI47">
        <v>0</v>
      </c>
      <c r="AJ47">
        <v>0</v>
      </c>
      <c r="AK47">
        <v>52.029000000000003</v>
      </c>
      <c r="AL47">
        <v>34.86</v>
      </c>
      <c r="AM47">
        <v>15.836040000000001</v>
      </c>
      <c r="AN47">
        <v>0.95650000000000002</v>
      </c>
      <c r="AO47">
        <v>1.4406000000000001</v>
      </c>
      <c r="AP47">
        <v>3.7149000000000001</v>
      </c>
      <c r="AQ47">
        <v>0</v>
      </c>
      <c r="AR47">
        <v>31.897383000000001</v>
      </c>
      <c r="AS47">
        <v>0</v>
      </c>
      <c r="AT47">
        <v>13.348800000000001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2755.0388229999994</v>
      </c>
    </row>
    <row r="48" spans="1:53">
      <c r="A48" t="s">
        <v>90</v>
      </c>
      <c r="B48">
        <v>0</v>
      </c>
      <c r="C48">
        <v>39.9</v>
      </c>
      <c r="D48">
        <v>0.52500000000000002</v>
      </c>
      <c r="E48">
        <v>0</v>
      </c>
      <c r="F48">
        <v>21.72</v>
      </c>
      <c r="G48">
        <v>0</v>
      </c>
      <c r="H48">
        <v>0</v>
      </c>
      <c r="I48">
        <v>31.783999999999999</v>
      </c>
      <c r="J48">
        <v>2.1920000000000002</v>
      </c>
      <c r="K48">
        <v>686.77995799999997</v>
      </c>
      <c r="L48">
        <v>653.15250000000003</v>
      </c>
      <c r="M48">
        <v>83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0</v>
      </c>
      <c r="AE48">
        <v>28.225999999999999</v>
      </c>
      <c r="AF48">
        <v>8.8740000000000006</v>
      </c>
      <c r="AG48">
        <v>40.797600000000003</v>
      </c>
      <c r="AH48">
        <v>0</v>
      </c>
      <c r="AI48">
        <v>0</v>
      </c>
      <c r="AJ48">
        <v>0</v>
      </c>
      <c r="AK48">
        <v>52.029000000000003</v>
      </c>
      <c r="AL48">
        <v>34.86</v>
      </c>
      <c r="AM48">
        <v>15.836040000000001</v>
      </c>
      <c r="AN48">
        <v>0.95650000000000002</v>
      </c>
      <c r="AO48">
        <v>1.4406000000000001</v>
      </c>
      <c r="AP48">
        <v>3.7149000000000001</v>
      </c>
      <c r="AQ48">
        <v>0</v>
      </c>
      <c r="AR48">
        <v>31.897383000000001</v>
      </c>
      <c r="AS48">
        <v>0</v>
      </c>
      <c r="AT48">
        <v>13.348800000000001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2755.0388229999994</v>
      </c>
    </row>
    <row r="49" spans="1:53">
      <c r="A49" t="s">
        <v>91</v>
      </c>
      <c r="B49">
        <v>0</v>
      </c>
      <c r="C49">
        <v>39.9</v>
      </c>
      <c r="D49">
        <v>0.52500000000000002</v>
      </c>
      <c r="E49">
        <v>0</v>
      </c>
      <c r="F49">
        <v>21.72</v>
      </c>
      <c r="G49">
        <v>0</v>
      </c>
      <c r="H49">
        <v>0</v>
      </c>
      <c r="I49">
        <v>31.783999999999999</v>
      </c>
      <c r="J49">
        <v>2.1920000000000002</v>
      </c>
      <c r="K49">
        <v>686.77995799999997</v>
      </c>
      <c r="L49">
        <v>653.15250000000003</v>
      </c>
      <c r="M49">
        <v>83</v>
      </c>
      <c r="N49">
        <v>107.1</v>
      </c>
      <c r="O49">
        <v>123.66562500000001</v>
      </c>
      <c r="P49">
        <v>125.58750000000001</v>
      </c>
      <c r="Q49">
        <v>21.823619999999998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0</v>
      </c>
      <c r="AE49">
        <v>28.225999999999999</v>
      </c>
      <c r="AF49">
        <v>8.8740000000000006</v>
      </c>
      <c r="AG49">
        <v>40.797600000000003</v>
      </c>
      <c r="AH49">
        <v>0</v>
      </c>
      <c r="AI49">
        <v>0</v>
      </c>
      <c r="AJ49">
        <v>0</v>
      </c>
      <c r="AK49">
        <v>52.029000000000003</v>
      </c>
      <c r="AL49">
        <v>34.86</v>
      </c>
      <c r="AM49">
        <v>15.836040000000001</v>
      </c>
      <c r="AN49">
        <v>0.95650000000000002</v>
      </c>
      <c r="AO49">
        <v>1.471176</v>
      </c>
      <c r="AP49">
        <v>3.7149000000000001</v>
      </c>
      <c r="AQ49">
        <v>0</v>
      </c>
      <c r="AR49">
        <v>31.897383000000001</v>
      </c>
      <c r="AS49">
        <v>0</v>
      </c>
      <c r="AT49">
        <v>13.348800000000001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2744.0443989999999</v>
      </c>
    </row>
    <row r="50" spans="1:53">
      <c r="A50" t="s">
        <v>92</v>
      </c>
      <c r="B50">
        <v>0</v>
      </c>
      <c r="C50">
        <v>39.9</v>
      </c>
      <c r="D50">
        <v>0.52500000000000002</v>
      </c>
      <c r="E50">
        <v>0</v>
      </c>
      <c r="F50">
        <v>21.72</v>
      </c>
      <c r="G50">
        <v>0</v>
      </c>
      <c r="H50">
        <v>0</v>
      </c>
      <c r="I50">
        <v>31.783999999999999</v>
      </c>
      <c r="J50">
        <v>2.1920000000000002</v>
      </c>
      <c r="K50">
        <v>686.77995799999997</v>
      </c>
      <c r="L50">
        <v>653.15250000000003</v>
      </c>
      <c r="M50">
        <v>83</v>
      </c>
      <c r="N50">
        <v>104.58</v>
      </c>
      <c r="O50">
        <v>123.66562500000001</v>
      </c>
      <c r="P50">
        <v>125.58750000000001</v>
      </c>
      <c r="Q50">
        <v>21.823619999999998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98.34375</v>
      </c>
      <c r="X50">
        <v>0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0</v>
      </c>
      <c r="AE50">
        <v>28.225999999999999</v>
      </c>
      <c r="AF50">
        <v>8.8740000000000006</v>
      </c>
      <c r="AG50">
        <v>40.797600000000003</v>
      </c>
      <c r="AH50">
        <v>0</v>
      </c>
      <c r="AI50">
        <v>0</v>
      </c>
      <c r="AJ50">
        <v>0</v>
      </c>
      <c r="AK50">
        <v>52.029000000000003</v>
      </c>
      <c r="AL50">
        <v>34.86</v>
      </c>
      <c r="AM50">
        <v>15.836040000000001</v>
      </c>
      <c r="AN50">
        <v>0.95650000000000002</v>
      </c>
      <c r="AO50">
        <v>1.4873460000000001</v>
      </c>
      <c r="AP50">
        <v>3.7149000000000001</v>
      </c>
      <c r="AQ50">
        <v>0</v>
      </c>
      <c r="AR50">
        <v>31.897383000000001</v>
      </c>
      <c r="AS50">
        <v>0</v>
      </c>
      <c r="AT50">
        <v>13.348800000000001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2741.5405689999993</v>
      </c>
    </row>
    <row r="51" spans="1:53">
      <c r="A51" t="s">
        <v>93</v>
      </c>
      <c r="B51">
        <v>0</v>
      </c>
      <c r="C51">
        <v>39.375</v>
      </c>
      <c r="D51">
        <v>0.52500000000000002</v>
      </c>
      <c r="E51">
        <v>0</v>
      </c>
      <c r="F51">
        <v>21.72</v>
      </c>
      <c r="G51">
        <v>0</v>
      </c>
      <c r="H51">
        <v>0</v>
      </c>
      <c r="I51">
        <v>31.783999999999999</v>
      </c>
      <c r="J51">
        <v>2.1920000000000002</v>
      </c>
      <c r="K51">
        <v>686.77995799999997</v>
      </c>
      <c r="L51">
        <v>653.15250000000003</v>
      </c>
      <c r="M51">
        <v>83</v>
      </c>
      <c r="N51">
        <v>104.58</v>
      </c>
      <c r="O51">
        <v>123.66562500000001</v>
      </c>
      <c r="P51">
        <v>125.58750000000001</v>
      </c>
      <c r="Q51">
        <v>21.823619999999998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98.34375</v>
      </c>
      <c r="X51">
        <v>0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0</v>
      </c>
      <c r="AE51">
        <v>28.225999999999999</v>
      </c>
      <c r="AF51">
        <v>8.8740000000000006</v>
      </c>
      <c r="AG51">
        <v>40.797600000000003</v>
      </c>
      <c r="AH51">
        <v>0</v>
      </c>
      <c r="AI51">
        <v>0</v>
      </c>
      <c r="AJ51">
        <v>0</v>
      </c>
      <c r="AK51">
        <v>52.029000000000003</v>
      </c>
      <c r="AL51">
        <v>46.48</v>
      </c>
      <c r="AM51">
        <v>15.836040000000001</v>
      </c>
      <c r="AN51">
        <v>0.95650000000000002</v>
      </c>
      <c r="AO51">
        <v>3.839934</v>
      </c>
      <c r="AP51">
        <v>3.7149000000000001</v>
      </c>
      <c r="AQ51">
        <v>0</v>
      </c>
      <c r="AR51">
        <v>31.897383000000001</v>
      </c>
      <c r="AS51">
        <v>0</v>
      </c>
      <c r="AT51">
        <v>13.348800000000001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2754.9881569999998</v>
      </c>
    </row>
    <row r="52" spans="1:53">
      <c r="A52" t="s">
        <v>94</v>
      </c>
      <c r="B52">
        <v>0</v>
      </c>
      <c r="C52">
        <v>39.375</v>
      </c>
      <c r="D52">
        <v>0.52500000000000002</v>
      </c>
      <c r="E52">
        <v>0</v>
      </c>
      <c r="F52">
        <v>21.72</v>
      </c>
      <c r="G52">
        <v>0</v>
      </c>
      <c r="H52">
        <v>0</v>
      </c>
      <c r="I52">
        <v>31.783999999999999</v>
      </c>
      <c r="J52">
        <v>2.1920000000000002</v>
      </c>
      <c r="K52">
        <v>686.77995799999997</v>
      </c>
      <c r="L52">
        <v>653.15250000000003</v>
      </c>
      <c r="M52">
        <v>83</v>
      </c>
      <c r="N52">
        <v>104.58</v>
      </c>
      <c r="O52">
        <v>123.66562500000001</v>
      </c>
      <c r="P52">
        <v>125.58750000000001</v>
      </c>
      <c r="Q52">
        <v>21.823619999999998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98.34375</v>
      </c>
      <c r="X52">
        <v>0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0</v>
      </c>
      <c r="AE52">
        <v>28.225999999999999</v>
      </c>
      <c r="AF52">
        <v>8.8740000000000006</v>
      </c>
      <c r="AG52">
        <v>40.797600000000003</v>
      </c>
      <c r="AH52">
        <v>0</v>
      </c>
      <c r="AI52">
        <v>0</v>
      </c>
      <c r="AJ52">
        <v>0</v>
      </c>
      <c r="AK52">
        <v>52.029000000000003</v>
      </c>
      <c r="AL52">
        <v>46.48</v>
      </c>
      <c r="AM52">
        <v>15.836040000000001</v>
      </c>
      <c r="AN52">
        <v>0.95650000000000002</v>
      </c>
      <c r="AO52">
        <v>3.9845820000000001</v>
      </c>
      <c r="AP52">
        <v>3.7149000000000001</v>
      </c>
      <c r="AQ52">
        <v>0</v>
      </c>
      <c r="AR52">
        <v>31.897383000000001</v>
      </c>
      <c r="AS52">
        <v>0</v>
      </c>
      <c r="AT52">
        <v>13.348800000000001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2755.1328049999997</v>
      </c>
    </row>
    <row r="53" spans="1:53">
      <c r="A53" t="s">
        <v>95</v>
      </c>
      <c r="B53">
        <v>0</v>
      </c>
      <c r="C53">
        <v>39.375</v>
      </c>
      <c r="D53">
        <v>0.52500000000000002</v>
      </c>
      <c r="E53">
        <v>0</v>
      </c>
      <c r="F53">
        <v>21.72</v>
      </c>
      <c r="G53">
        <v>0</v>
      </c>
      <c r="H53">
        <v>0</v>
      </c>
      <c r="I53">
        <v>31.783999999999999</v>
      </c>
      <c r="J53">
        <v>2.1920000000000002</v>
      </c>
      <c r="K53">
        <v>686.77995799999997</v>
      </c>
      <c r="L53">
        <v>653.15250000000003</v>
      </c>
      <c r="M53">
        <v>83</v>
      </c>
      <c r="N53">
        <v>104.58</v>
      </c>
      <c r="O53">
        <v>123.66562500000001</v>
      </c>
      <c r="P53">
        <v>125.58750000000001</v>
      </c>
      <c r="Q53">
        <v>21.823619999999998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98.34375</v>
      </c>
      <c r="X53">
        <v>0</v>
      </c>
      <c r="Y53">
        <v>0</v>
      </c>
      <c r="Z53">
        <v>13.1076</v>
      </c>
      <c r="AA53">
        <v>0</v>
      </c>
      <c r="AB53">
        <v>13.0634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40.797600000000003</v>
      </c>
      <c r="AH53">
        <v>0</v>
      </c>
      <c r="AI53">
        <v>0</v>
      </c>
      <c r="AJ53">
        <v>0</v>
      </c>
      <c r="AK53">
        <v>52.029000000000003</v>
      </c>
      <c r="AL53">
        <v>46.48</v>
      </c>
      <c r="AM53">
        <v>15.836040000000001</v>
      </c>
      <c r="AN53">
        <v>0.95650000000000002</v>
      </c>
      <c r="AO53">
        <v>4.0516139999999998</v>
      </c>
      <c r="AP53">
        <v>3.7149000000000001</v>
      </c>
      <c r="AQ53">
        <v>0</v>
      </c>
      <c r="AR53">
        <v>31.897383000000001</v>
      </c>
      <c r="AS53">
        <v>0</v>
      </c>
      <c r="AT53">
        <v>13.348800000000001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2764.3147369999997</v>
      </c>
    </row>
    <row r="54" spans="1:53">
      <c r="A54" t="s">
        <v>96</v>
      </c>
      <c r="B54">
        <v>0</v>
      </c>
      <c r="C54">
        <v>39.375</v>
      </c>
      <c r="D54">
        <v>0.52500000000000002</v>
      </c>
      <c r="E54">
        <v>0</v>
      </c>
      <c r="F54">
        <v>21.72</v>
      </c>
      <c r="G54">
        <v>0</v>
      </c>
      <c r="H54">
        <v>0</v>
      </c>
      <c r="I54">
        <v>31.783999999999999</v>
      </c>
      <c r="J54">
        <v>2.1920000000000002</v>
      </c>
      <c r="K54">
        <v>686.77995799999997</v>
      </c>
      <c r="L54">
        <v>653.15250000000003</v>
      </c>
      <c r="M54">
        <v>83</v>
      </c>
      <c r="N54">
        <v>104.58</v>
      </c>
      <c r="O54">
        <v>123.66562500000001</v>
      </c>
      <c r="P54">
        <v>125.58750000000001</v>
      </c>
      <c r="Q54">
        <v>21.823619999999998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98.34375</v>
      </c>
      <c r="X54">
        <v>0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40.797600000000003</v>
      </c>
      <c r="AH54">
        <v>0</v>
      </c>
      <c r="AI54">
        <v>0</v>
      </c>
      <c r="AJ54">
        <v>0</v>
      </c>
      <c r="AK54">
        <v>52.029000000000003</v>
      </c>
      <c r="AL54">
        <v>46.48</v>
      </c>
      <c r="AM54">
        <v>15.836040000000001</v>
      </c>
      <c r="AN54">
        <v>0.95650000000000002</v>
      </c>
      <c r="AO54">
        <v>4.0498500000000002</v>
      </c>
      <c r="AP54">
        <v>3.7149000000000001</v>
      </c>
      <c r="AQ54">
        <v>0</v>
      </c>
      <c r="AR54">
        <v>31.897383000000001</v>
      </c>
      <c r="AS54">
        <v>0</v>
      </c>
      <c r="AT54">
        <v>13.348800000000001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2764.3129729999996</v>
      </c>
    </row>
    <row r="55" spans="1:53">
      <c r="A55" t="s">
        <v>97</v>
      </c>
      <c r="B55">
        <v>0</v>
      </c>
      <c r="C55">
        <v>39.375</v>
      </c>
      <c r="D55">
        <v>0.52500000000000002</v>
      </c>
      <c r="E55">
        <v>0</v>
      </c>
      <c r="F55">
        <v>21.72</v>
      </c>
      <c r="G55">
        <v>0</v>
      </c>
      <c r="H55">
        <v>0</v>
      </c>
      <c r="I55">
        <v>31.783999999999999</v>
      </c>
      <c r="J55">
        <v>2.1920000000000002</v>
      </c>
      <c r="K55">
        <v>686.77995799999997</v>
      </c>
      <c r="L55">
        <v>653.15250000000003</v>
      </c>
      <c r="M55">
        <v>83</v>
      </c>
      <c r="N55">
        <v>104.58</v>
      </c>
      <c r="O55">
        <v>123.66562500000001</v>
      </c>
      <c r="P55">
        <v>125.58750000000001</v>
      </c>
      <c r="Q55">
        <v>21.823619999999998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98.34375</v>
      </c>
      <c r="X55">
        <v>0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40.797600000000003</v>
      </c>
      <c r="AH55">
        <v>0</v>
      </c>
      <c r="AI55">
        <v>0</v>
      </c>
      <c r="AJ55">
        <v>0</v>
      </c>
      <c r="AK55">
        <v>52.029000000000003</v>
      </c>
      <c r="AL55">
        <v>46.48</v>
      </c>
      <c r="AM55">
        <v>15.836040000000001</v>
      </c>
      <c r="AN55">
        <v>0.95650000000000002</v>
      </c>
      <c r="AO55">
        <v>4.1121780000000001</v>
      </c>
      <c r="AP55">
        <v>3.7149000000000001</v>
      </c>
      <c r="AQ55">
        <v>0</v>
      </c>
      <c r="AR55">
        <v>31.897383000000001</v>
      </c>
      <c r="AS55">
        <v>0</v>
      </c>
      <c r="AT55">
        <v>14.172800000000001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2765.1993009999992</v>
      </c>
    </row>
    <row r="56" spans="1:53">
      <c r="A56" t="s">
        <v>98</v>
      </c>
      <c r="B56">
        <v>0</v>
      </c>
      <c r="C56">
        <v>39.375</v>
      </c>
      <c r="D56">
        <v>0.52500000000000002</v>
      </c>
      <c r="E56">
        <v>0</v>
      </c>
      <c r="F56">
        <v>21.72</v>
      </c>
      <c r="G56">
        <v>0</v>
      </c>
      <c r="H56">
        <v>0</v>
      </c>
      <c r="I56">
        <v>31.783999999999999</v>
      </c>
      <c r="J56">
        <v>2.1920000000000002</v>
      </c>
      <c r="K56">
        <v>686.77995799999997</v>
      </c>
      <c r="L56">
        <v>653.15250000000003</v>
      </c>
      <c r="M56">
        <v>83</v>
      </c>
      <c r="N56">
        <v>104.58</v>
      </c>
      <c r="O56">
        <v>123.66562500000001</v>
      </c>
      <c r="P56">
        <v>125.58750000000001</v>
      </c>
      <c r="Q56">
        <v>21.823619999999998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98.34375</v>
      </c>
      <c r="X56">
        <v>0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40.797600000000003</v>
      </c>
      <c r="AH56">
        <v>0</v>
      </c>
      <c r="AI56">
        <v>0</v>
      </c>
      <c r="AJ56">
        <v>0</v>
      </c>
      <c r="AK56">
        <v>52.029000000000003</v>
      </c>
      <c r="AL56">
        <v>46.48</v>
      </c>
      <c r="AM56">
        <v>15.836040000000001</v>
      </c>
      <c r="AN56">
        <v>0.95650000000000002</v>
      </c>
      <c r="AO56">
        <v>4.1127659999999997</v>
      </c>
      <c r="AP56">
        <v>3.7149000000000001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2766.0238889999996</v>
      </c>
    </row>
    <row r="57" spans="1:53">
      <c r="A57" t="s">
        <v>99</v>
      </c>
      <c r="B57">
        <v>0</v>
      </c>
      <c r="C57">
        <v>38.85</v>
      </c>
      <c r="D57">
        <v>0.52500000000000002</v>
      </c>
      <c r="E57">
        <v>0</v>
      </c>
      <c r="F57">
        <v>21.72</v>
      </c>
      <c r="G57">
        <v>0</v>
      </c>
      <c r="H57">
        <v>0</v>
      </c>
      <c r="I57">
        <v>31.783999999999999</v>
      </c>
      <c r="J57">
        <v>2.1920000000000002</v>
      </c>
      <c r="K57">
        <v>686.77995799999997</v>
      </c>
      <c r="L57">
        <v>653.15250000000003</v>
      </c>
      <c r="M57">
        <v>83</v>
      </c>
      <c r="N57">
        <v>104.58</v>
      </c>
      <c r="O57">
        <v>123.66562500000001</v>
      </c>
      <c r="P57">
        <v>125.58750000000001</v>
      </c>
      <c r="Q57">
        <v>21.823619999999998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98.34375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8.5864999999999991</v>
      </c>
      <c r="AE57">
        <v>28.225999999999999</v>
      </c>
      <c r="AF57">
        <v>8.8740000000000006</v>
      </c>
      <c r="AG57">
        <v>40.797600000000003</v>
      </c>
      <c r="AH57">
        <v>0</v>
      </c>
      <c r="AI57">
        <v>0</v>
      </c>
      <c r="AJ57">
        <v>0</v>
      </c>
      <c r="AK57">
        <v>52.029000000000003</v>
      </c>
      <c r="AL57">
        <v>46.48</v>
      </c>
      <c r="AM57">
        <v>15.836040000000001</v>
      </c>
      <c r="AN57">
        <v>0.95650000000000002</v>
      </c>
      <c r="AO57">
        <v>4.1248199999999997</v>
      </c>
      <c r="AP57">
        <v>3.7149000000000001</v>
      </c>
      <c r="AQ57">
        <v>10.584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2775.5665429999995</v>
      </c>
    </row>
    <row r="58" spans="1:53">
      <c r="A58" t="s">
        <v>100</v>
      </c>
      <c r="B58">
        <v>0</v>
      </c>
      <c r="C58">
        <v>38.85</v>
      </c>
      <c r="D58">
        <v>0.52500000000000002</v>
      </c>
      <c r="E58">
        <v>0</v>
      </c>
      <c r="F58">
        <v>21.72</v>
      </c>
      <c r="G58">
        <v>0</v>
      </c>
      <c r="H58">
        <v>0</v>
      </c>
      <c r="I58">
        <v>31.783999999999999</v>
      </c>
      <c r="J58">
        <v>2.1920000000000002</v>
      </c>
      <c r="K58">
        <v>686.77995799999997</v>
      </c>
      <c r="L58">
        <v>653.15250000000003</v>
      </c>
      <c r="M58">
        <v>83</v>
      </c>
      <c r="N58">
        <v>104.58</v>
      </c>
      <c r="O58">
        <v>123.66562500000001</v>
      </c>
      <c r="P58">
        <v>125.58750000000001</v>
      </c>
      <c r="Q58">
        <v>21.823619999999998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98.34375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15.852</v>
      </c>
      <c r="AE58">
        <v>28.225999999999999</v>
      </c>
      <c r="AF58">
        <v>8.8740000000000006</v>
      </c>
      <c r="AG58">
        <v>40.797600000000003</v>
      </c>
      <c r="AH58">
        <v>0</v>
      </c>
      <c r="AI58">
        <v>0</v>
      </c>
      <c r="AJ58">
        <v>0</v>
      </c>
      <c r="AK58">
        <v>52.029000000000003</v>
      </c>
      <c r="AL58">
        <v>46.48</v>
      </c>
      <c r="AM58">
        <v>15.836040000000001</v>
      </c>
      <c r="AN58">
        <v>0.95650000000000002</v>
      </c>
      <c r="AO58">
        <v>4.1668620000000001</v>
      </c>
      <c r="AP58">
        <v>3.7149000000000001</v>
      </c>
      <c r="AQ58">
        <v>10.584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2782.8740849999995</v>
      </c>
    </row>
    <row r="59" spans="1:53">
      <c r="A59" t="s">
        <v>101</v>
      </c>
      <c r="B59">
        <v>0</v>
      </c>
      <c r="C59">
        <v>38.325000000000003</v>
      </c>
      <c r="D59">
        <v>0.52500000000000002</v>
      </c>
      <c r="E59">
        <v>0</v>
      </c>
      <c r="F59">
        <v>24.978000000000002</v>
      </c>
      <c r="G59">
        <v>0</v>
      </c>
      <c r="H59">
        <v>0</v>
      </c>
      <c r="I59">
        <v>31.783999999999999</v>
      </c>
      <c r="J59">
        <v>2.1920000000000002</v>
      </c>
      <c r="K59">
        <v>686.77995799999997</v>
      </c>
      <c r="L59">
        <v>653.15250000000003</v>
      </c>
      <c r="M59">
        <v>87</v>
      </c>
      <c r="N59">
        <v>104.58</v>
      </c>
      <c r="O59">
        <v>123.66562500000001</v>
      </c>
      <c r="P59">
        <v>125.58750000000001</v>
      </c>
      <c r="Q59">
        <v>21.823619999999998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98.34375</v>
      </c>
      <c r="X59">
        <v>0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18.229800000000001</v>
      </c>
      <c r="AE59">
        <v>28.225999999999999</v>
      </c>
      <c r="AF59">
        <v>8.8740000000000006</v>
      </c>
      <c r="AG59">
        <v>40.797600000000003</v>
      </c>
      <c r="AH59">
        <v>18.940000000000001</v>
      </c>
      <c r="AI59">
        <v>0</v>
      </c>
      <c r="AJ59">
        <v>0</v>
      </c>
      <c r="AK59">
        <v>52.029000000000003</v>
      </c>
      <c r="AL59">
        <v>46.48</v>
      </c>
      <c r="AM59">
        <v>15.836040000000001</v>
      </c>
      <c r="AN59">
        <v>0.95650000000000002</v>
      </c>
      <c r="AO59">
        <v>4.1759760000000004</v>
      </c>
      <c r="AP59">
        <v>3.7149000000000001</v>
      </c>
      <c r="AQ59">
        <v>21.167999999999999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2835.5009989999994</v>
      </c>
    </row>
    <row r="60" spans="1:53">
      <c r="A60" t="s">
        <v>102</v>
      </c>
      <c r="B60">
        <v>0</v>
      </c>
      <c r="C60">
        <v>38.325000000000003</v>
      </c>
      <c r="D60">
        <v>0.52500000000000002</v>
      </c>
      <c r="E60">
        <v>0</v>
      </c>
      <c r="F60">
        <v>24.978000000000002</v>
      </c>
      <c r="G60">
        <v>0</v>
      </c>
      <c r="H60">
        <v>0</v>
      </c>
      <c r="I60">
        <v>31.783999999999999</v>
      </c>
      <c r="J60">
        <v>2.1920000000000002</v>
      </c>
      <c r="K60">
        <v>686.77995799999997</v>
      </c>
      <c r="L60">
        <v>653.15250000000003</v>
      </c>
      <c r="M60">
        <v>87</v>
      </c>
      <c r="N60">
        <v>104.58</v>
      </c>
      <c r="O60">
        <v>123.66562500000001</v>
      </c>
      <c r="P60">
        <v>125.58750000000001</v>
      </c>
      <c r="Q60">
        <v>21.823619999999998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98.34375</v>
      </c>
      <c r="X60">
        <v>0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18.229800000000001</v>
      </c>
      <c r="AE60">
        <v>28.225999999999999</v>
      </c>
      <c r="AF60">
        <v>8.8740000000000006</v>
      </c>
      <c r="AG60">
        <v>40.797600000000003</v>
      </c>
      <c r="AH60">
        <v>37.880000000000003</v>
      </c>
      <c r="AI60">
        <v>0</v>
      </c>
      <c r="AJ60">
        <v>0</v>
      </c>
      <c r="AK60">
        <v>52.029000000000003</v>
      </c>
      <c r="AL60">
        <v>46.48</v>
      </c>
      <c r="AM60">
        <v>15.836040000000001</v>
      </c>
      <c r="AN60">
        <v>0.95650000000000002</v>
      </c>
      <c r="AO60">
        <v>4.1680380000000001</v>
      </c>
      <c r="AP60">
        <v>3.7149000000000001</v>
      </c>
      <c r="AQ60">
        <v>21.167999999999999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2868.4950609999992</v>
      </c>
    </row>
    <row r="61" spans="1:53">
      <c r="A61" t="s">
        <v>103</v>
      </c>
      <c r="B61">
        <v>0</v>
      </c>
      <c r="C61">
        <v>38.325000000000003</v>
      </c>
      <c r="D61">
        <v>0.52500000000000002</v>
      </c>
      <c r="E61">
        <v>0</v>
      </c>
      <c r="F61">
        <v>24.978000000000002</v>
      </c>
      <c r="G61">
        <v>0</v>
      </c>
      <c r="H61">
        <v>0</v>
      </c>
      <c r="I61">
        <v>31.783999999999999</v>
      </c>
      <c r="J61">
        <v>2.1920000000000002</v>
      </c>
      <c r="K61">
        <v>686.77995799999997</v>
      </c>
      <c r="L61">
        <v>653.15250000000003</v>
      </c>
      <c r="M61">
        <v>87</v>
      </c>
      <c r="N61">
        <v>104.58</v>
      </c>
      <c r="O61">
        <v>123.66562500000001</v>
      </c>
      <c r="P61">
        <v>125.58750000000001</v>
      </c>
      <c r="Q61">
        <v>21.823619999999998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98.34375</v>
      </c>
      <c r="X61">
        <v>0</v>
      </c>
      <c r="Y61">
        <v>0</v>
      </c>
      <c r="Z61">
        <v>13.1076</v>
      </c>
      <c r="AA61">
        <v>42.106999999999999</v>
      </c>
      <c r="AB61">
        <v>12.663500000000001</v>
      </c>
      <c r="AC61">
        <v>9.6778399999999998</v>
      </c>
      <c r="AD61">
        <v>18.229800000000001</v>
      </c>
      <c r="AE61">
        <v>28.225999999999999</v>
      </c>
      <c r="AF61">
        <v>8.8740000000000006</v>
      </c>
      <c r="AG61">
        <v>40.797600000000003</v>
      </c>
      <c r="AH61">
        <v>70.172700000000006</v>
      </c>
      <c r="AI61">
        <v>0</v>
      </c>
      <c r="AJ61">
        <v>0</v>
      </c>
      <c r="AK61">
        <v>52.029000000000003</v>
      </c>
      <c r="AL61">
        <v>46.48</v>
      </c>
      <c r="AM61">
        <v>15.836040000000001</v>
      </c>
      <c r="AN61">
        <v>0.95650000000000002</v>
      </c>
      <c r="AO61">
        <v>4.1236439999999996</v>
      </c>
      <c r="AP61">
        <v>3.7149000000000001</v>
      </c>
      <c r="AQ61">
        <v>32.508000000000003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2925.7454669999988</v>
      </c>
    </row>
    <row r="62" spans="1:53">
      <c r="A62" t="s">
        <v>104</v>
      </c>
      <c r="B62">
        <v>0</v>
      </c>
      <c r="C62">
        <v>38.325000000000003</v>
      </c>
      <c r="D62">
        <v>0.52500000000000002</v>
      </c>
      <c r="E62">
        <v>0</v>
      </c>
      <c r="F62">
        <v>24.978000000000002</v>
      </c>
      <c r="G62">
        <v>0</v>
      </c>
      <c r="H62">
        <v>0</v>
      </c>
      <c r="I62">
        <v>31.783999999999999</v>
      </c>
      <c r="J62">
        <v>2.1920000000000002</v>
      </c>
      <c r="K62">
        <v>686.77995799999997</v>
      </c>
      <c r="L62">
        <v>653.15250000000003</v>
      </c>
      <c r="M62">
        <v>87</v>
      </c>
      <c r="N62">
        <v>104.58</v>
      </c>
      <c r="O62">
        <v>123.66562500000001</v>
      </c>
      <c r="P62">
        <v>125.58750000000001</v>
      </c>
      <c r="Q62">
        <v>21.823619999999998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98.34375</v>
      </c>
      <c r="X62">
        <v>0</v>
      </c>
      <c r="Y62">
        <v>0</v>
      </c>
      <c r="Z62">
        <v>13.1076</v>
      </c>
      <c r="AA62">
        <v>42.106999999999999</v>
      </c>
      <c r="AB62">
        <v>12.663500000000001</v>
      </c>
      <c r="AC62">
        <v>9.6778399999999998</v>
      </c>
      <c r="AD62">
        <v>18.229800000000001</v>
      </c>
      <c r="AE62">
        <v>28.225999999999999</v>
      </c>
      <c r="AF62">
        <v>8.8740000000000006</v>
      </c>
      <c r="AG62">
        <v>40.797600000000003</v>
      </c>
      <c r="AH62">
        <v>70.172700000000006</v>
      </c>
      <c r="AI62">
        <v>0</v>
      </c>
      <c r="AJ62">
        <v>0</v>
      </c>
      <c r="AK62">
        <v>52.029000000000003</v>
      </c>
      <c r="AL62">
        <v>46.48</v>
      </c>
      <c r="AM62">
        <v>15.836040000000001</v>
      </c>
      <c r="AN62">
        <v>0.95650000000000002</v>
      </c>
      <c r="AO62">
        <v>3.7167479999999999</v>
      </c>
      <c r="AP62">
        <v>3.7149000000000001</v>
      </c>
      <c r="AQ62">
        <v>34.65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2927.4805709999991</v>
      </c>
    </row>
    <row r="63" spans="1:53">
      <c r="A63" t="s">
        <v>105</v>
      </c>
      <c r="B63">
        <v>0</v>
      </c>
      <c r="C63">
        <v>38.325000000000003</v>
      </c>
      <c r="D63">
        <v>0.52500000000000002</v>
      </c>
      <c r="E63">
        <v>0</v>
      </c>
      <c r="F63">
        <v>24.978000000000002</v>
      </c>
      <c r="G63">
        <v>0</v>
      </c>
      <c r="H63">
        <v>0</v>
      </c>
      <c r="I63">
        <v>31.783999999999999</v>
      </c>
      <c r="J63">
        <v>2.1920000000000002</v>
      </c>
      <c r="K63">
        <v>686.77995799999997</v>
      </c>
      <c r="L63">
        <v>653.15250000000003</v>
      </c>
      <c r="M63">
        <v>87</v>
      </c>
      <c r="N63">
        <v>104.58</v>
      </c>
      <c r="O63">
        <v>123.66562500000001</v>
      </c>
      <c r="P63">
        <v>125.58750000000001</v>
      </c>
      <c r="Q63">
        <v>21.823619999999998</v>
      </c>
      <c r="R63">
        <v>21.196097999999999</v>
      </c>
      <c r="S63">
        <v>26.390910000000002</v>
      </c>
      <c r="T63">
        <v>0</v>
      </c>
      <c r="U63">
        <v>418.77</v>
      </c>
      <c r="V63">
        <v>13.343999999999999</v>
      </c>
      <c r="W63">
        <v>98.34375</v>
      </c>
      <c r="X63">
        <v>0</v>
      </c>
      <c r="Y63">
        <v>0</v>
      </c>
      <c r="Z63">
        <v>13.1076</v>
      </c>
      <c r="AA63">
        <v>42.106999999999999</v>
      </c>
      <c r="AB63">
        <v>12.663500000000001</v>
      </c>
      <c r="AC63">
        <v>9.6778399999999998</v>
      </c>
      <c r="AD63">
        <v>18.229800000000001</v>
      </c>
      <c r="AE63">
        <v>28.225999999999999</v>
      </c>
      <c r="AF63">
        <v>8.8740000000000006</v>
      </c>
      <c r="AG63">
        <v>40.797600000000003</v>
      </c>
      <c r="AH63">
        <v>70.172700000000006</v>
      </c>
      <c r="AI63">
        <v>0</v>
      </c>
      <c r="AJ63">
        <v>0</v>
      </c>
      <c r="AK63">
        <v>52.029000000000003</v>
      </c>
      <c r="AL63">
        <v>46.48</v>
      </c>
      <c r="AM63">
        <v>15.836040000000001</v>
      </c>
      <c r="AN63">
        <v>0.95650000000000002</v>
      </c>
      <c r="AO63">
        <v>3.72939</v>
      </c>
      <c r="AP63">
        <v>3.7149000000000001</v>
      </c>
      <c r="AQ63">
        <v>34.65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2926.5840139999991</v>
      </c>
    </row>
    <row r="64" spans="1:53">
      <c r="A64" t="s">
        <v>106</v>
      </c>
      <c r="B64">
        <v>0</v>
      </c>
      <c r="C64">
        <v>38.325000000000003</v>
      </c>
      <c r="D64">
        <v>0.52500000000000002</v>
      </c>
      <c r="E64">
        <v>0</v>
      </c>
      <c r="F64">
        <v>24.978000000000002</v>
      </c>
      <c r="G64">
        <v>0</v>
      </c>
      <c r="H64">
        <v>0</v>
      </c>
      <c r="I64">
        <v>31.783999999999999</v>
      </c>
      <c r="J64">
        <v>2.1920000000000002</v>
      </c>
      <c r="K64">
        <v>686.77995799999997</v>
      </c>
      <c r="L64">
        <v>653.15250000000003</v>
      </c>
      <c r="M64">
        <v>87</v>
      </c>
      <c r="N64">
        <v>104.58</v>
      </c>
      <c r="O64">
        <v>123.66562500000001</v>
      </c>
      <c r="P64">
        <v>125.58750000000001</v>
      </c>
      <c r="Q64">
        <v>21.823619999999998</v>
      </c>
      <c r="R64">
        <v>21.196097999999999</v>
      </c>
      <c r="S64">
        <v>26.390910000000002</v>
      </c>
      <c r="T64">
        <v>0</v>
      </c>
      <c r="U64">
        <v>418.77</v>
      </c>
      <c r="V64">
        <v>13.343999999999999</v>
      </c>
      <c r="W64">
        <v>98.34375</v>
      </c>
      <c r="X64">
        <v>0</v>
      </c>
      <c r="Y64">
        <v>0</v>
      </c>
      <c r="Z64">
        <v>13.1076</v>
      </c>
      <c r="AA64">
        <v>42.106999999999999</v>
      </c>
      <c r="AB64">
        <v>12.663500000000001</v>
      </c>
      <c r="AC64">
        <v>9.6778399999999998</v>
      </c>
      <c r="AD64">
        <v>18.229800000000001</v>
      </c>
      <c r="AE64">
        <v>28.225999999999999</v>
      </c>
      <c r="AF64">
        <v>8.8740000000000006</v>
      </c>
      <c r="AG64">
        <v>40.797600000000003</v>
      </c>
      <c r="AH64">
        <v>70.172700000000006</v>
      </c>
      <c r="AI64">
        <v>0</v>
      </c>
      <c r="AJ64">
        <v>0</v>
      </c>
      <c r="AK64">
        <v>52.029000000000003</v>
      </c>
      <c r="AL64">
        <v>46.48</v>
      </c>
      <c r="AM64">
        <v>15.836040000000001</v>
      </c>
      <c r="AN64">
        <v>0.95650000000000002</v>
      </c>
      <c r="AO64">
        <v>3.7196880000000001</v>
      </c>
      <c r="AP64">
        <v>3.7149000000000001</v>
      </c>
      <c r="AQ64">
        <v>34.65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2926.5743119999993</v>
      </c>
    </row>
    <row r="65" spans="1:53">
      <c r="A65" t="s">
        <v>107</v>
      </c>
      <c r="B65">
        <v>0</v>
      </c>
      <c r="C65">
        <v>38.325000000000003</v>
      </c>
      <c r="D65">
        <v>0.52500000000000002</v>
      </c>
      <c r="E65">
        <v>0</v>
      </c>
      <c r="F65">
        <v>24.978000000000002</v>
      </c>
      <c r="G65">
        <v>0</v>
      </c>
      <c r="H65">
        <v>0</v>
      </c>
      <c r="I65">
        <v>31.783999999999999</v>
      </c>
      <c r="J65">
        <v>2.1920000000000002</v>
      </c>
      <c r="K65">
        <v>686.77995799999997</v>
      </c>
      <c r="L65">
        <v>653.15250000000003</v>
      </c>
      <c r="M65">
        <v>87</v>
      </c>
      <c r="N65">
        <v>104.58</v>
      </c>
      <c r="O65">
        <v>123.66562500000001</v>
      </c>
      <c r="P65">
        <v>125.58750000000001</v>
      </c>
      <c r="Q65">
        <v>21.823619999999998</v>
      </c>
      <c r="R65">
        <v>21.196097999999999</v>
      </c>
      <c r="S65">
        <v>26.390910000000002</v>
      </c>
      <c r="T65">
        <v>0</v>
      </c>
      <c r="U65">
        <v>418.77</v>
      </c>
      <c r="V65">
        <v>13.6915</v>
      </c>
      <c r="W65">
        <v>98.34375</v>
      </c>
      <c r="X65">
        <v>0</v>
      </c>
      <c r="Y65">
        <v>0</v>
      </c>
      <c r="Z65">
        <v>13.1076</v>
      </c>
      <c r="AA65">
        <v>28.045000000000002</v>
      </c>
      <c r="AB65">
        <v>12.663500000000001</v>
      </c>
      <c r="AC65">
        <v>9.6778399999999998</v>
      </c>
      <c r="AD65">
        <v>18.229800000000001</v>
      </c>
      <c r="AE65">
        <v>28.225999999999999</v>
      </c>
      <c r="AF65">
        <v>8.8740000000000006</v>
      </c>
      <c r="AG65">
        <v>40.797600000000003</v>
      </c>
      <c r="AH65">
        <v>70.172700000000006</v>
      </c>
      <c r="AI65">
        <v>0</v>
      </c>
      <c r="AJ65">
        <v>0</v>
      </c>
      <c r="AK65">
        <v>52.029000000000003</v>
      </c>
      <c r="AL65">
        <v>46.48</v>
      </c>
      <c r="AM65">
        <v>15.836040000000001</v>
      </c>
      <c r="AN65">
        <v>0.95650000000000002</v>
      </c>
      <c r="AO65">
        <v>3.7167479999999999</v>
      </c>
      <c r="AP65">
        <v>3.7149000000000001</v>
      </c>
      <c r="AQ65">
        <v>34.65</v>
      </c>
      <c r="AR65">
        <v>32.688360000000003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2913.647848999999</v>
      </c>
    </row>
    <row r="66" spans="1:53">
      <c r="A66" t="s">
        <v>108</v>
      </c>
      <c r="B66">
        <v>0</v>
      </c>
      <c r="C66">
        <v>38.325000000000003</v>
      </c>
      <c r="D66">
        <v>0.52500000000000002</v>
      </c>
      <c r="E66">
        <v>0</v>
      </c>
      <c r="F66">
        <v>24.978000000000002</v>
      </c>
      <c r="G66">
        <v>0</v>
      </c>
      <c r="H66">
        <v>0</v>
      </c>
      <c r="I66">
        <v>31.783999999999999</v>
      </c>
      <c r="J66">
        <v>2.1920000000000002</v>
      </c>
      <c r="K66">
        <v>686.77995799999997</v>
      </c>
      <c r="L66">
        <v>653.15250000000003</v>
      </c>
      <c r="M66">
        <v>87</v>
      </c>
      <c r="N66">
        <v>104.58</v>
      </c>
      <c r="O66">
        <v>123.66562500000001</v>
      </c>
      <c r="P66">
        <v>125.58750000000001</v>
      </c>
      <c r="Q66">
        <v>21.823619999999998</v>
      </c>
      <c r="R66">
        <v>21.196097999999999</v>
      </c>
      <c r="S66">
        <v>26.390910000000002</v>
      </c>
      <c r="T66">
        <v>0</v>
      </c>
      <c r="U66">
        <v>418.77</v>
      </c>
      <c r="V66">
        <v>13.6915</v>
      </c>
      <c r="W66">
        <v>98.34375</v>
      </c>
      <c r="X66">
        <v>0</v>
      </c>
      <c r="Y66">
        <v>0</v>
      </c>
      <c r="Z66">
        <v>13.1076</v>
      </c>
      <c r="AA66">
        <v>28.045000000000002</v>
      </c>
      <c r="AB66">
        <v>12.663500000000001</v>
      </c>
      <c r="AC66">
        <v>9.6778399999999998</v>
      </c>
      <c r="AD66">
        <v>18.229800000000001</v>
      </c>
      <c r="AE66">
        <v>28.225999999999999</v>
      </c>
      <c r="AF66">
        <v>8.8740000000000006</v>
      </c>
      <c r="AG66">
        <v>40.797600000000003</v>
      </c>
      <c r="AH66">
        <v>37.880000000000003</v>
      </c>
      <c r="AI66">
        <v>0</v>
      </c>
      <c r="AJ66">
        <v>0</v>
      </c>
      <c r="AK66">
        <v>52.029000000000003</v>
      </c>
      <c r="AL66">
        <v>46.48</v>
      </c>
      <c r="AM66">
        <v>15.836040000000001</v>
      </c>
      <c r="AN66">
        <v>0.95650000000000002</v>
      </c>
      <c r="AO66">
        <v>3.717924</v>
      </c>
      <c r="AP66">
        <v>3.7149000000000001</v>
      </c>
      <c r="AQ66">
        <v>23.31</v>
      </c>
      <c r="AR66">
        <v>32.688360000000003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2870.0163249999991</v>
      </c>
    </row>
    <row r="67" spans="1:53">
      <c r="A67" t="s">
        <v>109</v>
      </c>
      <c r="B67">
        <v>0</v>
      </c>
      <c r="C67">
        <v>38.85</v>
      </c>
      <c r="D67">
        <v>0.52500000000000002</v>
      </c>
      <c r="E67">
        <v>0</v>
      </c>
      <c r="F67">
        <v>24.978000000000002</v>
      </c>
      <c r="G67">
        <v>0</v>
      </c>
      <c r="H67">
        <v>0</v>
      </c>
      <c r="I67">
        <v>29.591999999999999</v>
      </c>
      <c r="J67">
        <v>2.1920000000000002</v>
      </c>
      <c r="K67">
        <v>686.77995799999997</v>
      </c>
      <c r="L67">
        <v>653.15250000000003</v>
      </c>
      <c r="M67">
        <v>87</v>
      </c>
      <c r="N67">
        <v>113.4</v>
      </c>
      <c r="O67">
        <v>123.66562500000001</v>
      </c>
      <c r="P67">
        <v>125.58750000000001</v>
      </c>
      <c r="Q67">
        <v>21.823619999999998</v>
      </c>
      <c r="R67">
        <v>21.196097999999999</v>
      </c>
      <c r="S67">
        <v>26.390910000000002</v>
      </c>
      <c r="T67">
        <v>0</v>
      </c>
      <c r="U67">
        <v>418.77</v>
      </c>
      <c r="V67">
        <v>13.6915</v>
      </c>
      <c r="W67">
        <v>98.34375</v>
      </c>
      <c r="X67">
        <v>0</v>
      </c>
      <c r="Y67">
        <v>0</v>
      </c>
      <c r="Z67">
        <v>13.1076</v>
      </c>
      <c r="AA67">
        <v>28.045000000000002</v>
      </c>
      <c r="AB67">
        <v>12.663500000000001</v>
      </c>
      <c r="AC67">
        <v>9.6778399999999998</v>
      </c>
      <c r="AD67">
        <v>18.229800000000001</v>
      </c>
      <c r="AE67">
        <v>28.225999999999999</v>
      </c>
      <c r="AF67">
        <v>8.8740000000000006</v>
      </c>
      <c r="AG67">
        <v>40.797600000000003</v>
      </c>
      <c r="AH67">
        <v>23.390899999999998</v>
      </c>
      <c r="AI67">
        <v>0</v>
      </c>
      <c r="AJ67">
        <v>0</v>
      </c>
      <c r="AK67">
        <v>52.029000000000003</v>
      </c>
      <c r="AL67">
        <v>46.48</v>
      </c>
      <c r="AM67">
        <v>15.836040000000001</v>
      </c>
      <c r="AN67">
        <v>0.95650000000000002</v>
      </c>
      <c r="AO67">
        <v>3.7167479999999999</v>
      </c>
      <c r="AP67">
        <v>3.7149000000000001</v>
      </c>
      <c r="AQ67">
        <v>22.05</v>
      </c>
      <c r="AR67">
        <v>32.688360000000003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2.1920000000000002</v>
      </c>
      <c r="AY67">
        <v>0</v>
      </c>
      <c r="AZ67">
        <v>0</v>
      </c>
      <c r="BA67">
        <f t="shared" si="0"/>
        <v>2863.6110489999992</v>
      </c>
    </row>
    <row r="68" spans="1:53">
      <c r="A68" t="s">
        <v>110</v>
      </c>
      <c r="B68">
        <v>0</v>
      </c>
      <c r="C68">
        <v>38.85</v>
      </c>
      <c r="D68">
        <v>0.52500000000000002</v>
      </c>
      <c r="E68">
        <v>0</v>
      </c>
      <c r="F68">
        <v>24.978000000000002</v>
      </c>
      <c r="G68">
        <v>0</v>
      </c>
      <c r="H68">
        <v>0</v>
      </c>
      <c r="I68">
        <v>29.591999999999999</v>
      </c>
      <c r="J68">
        <v>2.1920000000000002</v>
      </c>
      <c r="K68">
        <v>686.77995799999997</v>
      </c>
      <c r="L68">
        <v>653.15250000000003</v>
      </c>
      <c r="M68">
        <v>87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21.196097999999999</v>
      </c>
      <c r="S68">
        <v>26.390910000000002</v>
      </c>
      <c r="T68">
        <v>0</v>
      </c>
      <c r="U68">
        <v>418.77</v>
      </c>
      <c r="V68">
        <v>13.6915</v>
      </c>
      <c r="W68">
        <v>98.34375</v>
      </c>
      <c r="X68">
        <v>0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8.8740000000000006</v>
      </c>
      <c r="AG68">
        <v>40.797600000000003</v>
      </c>
      <c r="AH68">
        <v>0</v>
      </c>
      <c r="AI68">
        <v>0</v>
      </c>
      <c r="AJ68">
        <v>0</v>
      </c>
      <c r="AK68">
        <v>52.029000000000003</v>
      </c>
      <c r="AL68">
        <v>46.48</v>
      </c>
      <c r="AM68">
        <v>15.836040000000001</v>
      </c>
      <c r="AN68">
        <v>0.95650000000000002</v>
      </c>
      <c r="AO68">
        <v>3.7167479999999999</v>
      </c>
      <c r="AP68">
        <v>3.7149000000000001</v>
      </c>
      <c r="AQ68">
        <v>22.05</v>
      </c>
      <c r="AR68">
        <v>32.688360000000003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2.1920000000000002</v>
      </c>
      <c r="AY68">
        <v>0</v>
      </c>
      <c r="AZ68">
        <v>0</v>
      </c>
      <c r="BA68">
        <f t="shared" ref="BA68:BA98" si="1">SUM(B68:AZ68)</f>
        <v>2831.2830489999997</v>
      </c>
    </row>
    <row r="69" spans="1:53">
      <c r="A69" t="s">
        <v>111</v>
      </c>
      <c r="B69">
        <v>0</v>
      </c>
      <c r="C69">
        <v>38.85</v>
      </c>
      <c r="D69">
        <v>0.52500000000000002</v>
      </c>
      <c r="E69">
        <v>0</v>
      </c>
      <c r="F69">
        <v>24.978000000000002</v>
      </c>
      <c r="G69">
        <v>0</v>
      </c>
      <c r="H69">
        <v>0</v>
      </c>
      <c r="I69">
        <v>29.591999999999999</v>
      </c>
      <c r="J69">
        <v>2.1920000000000002</v>
      </c>
      <c r="K69">
        <v>686.77995799999997</v>
      </c>
      <c r="L69">
        <v>653.15250000000003</v>
      </c>
      <c r="M69">
        <v>87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21.196097999999999</v>
      </c>
      <c r="S69">
        <v>26.390910000000002</v>
      </c>
      <c r="T69">
        <v>0</v>
      </c>
      <c r="U69">
        <v>418.77</v>
      </c>
      <c r="V69">
        <v>13.6915</v>
      </c>
      <c r="W69">
        <v>98.34375</v>
      </c>
      <c r="X69">
        <v>0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18.229800000000001</v>
      </c>
      <c r="AE69">
        <v>28.225999999999999</v>
      </c>
      <c r="AF69">
        <v>8.8740000000000006</v>
      </c>
      <c r="AG69">
        <v>40.797600000000003</v>
      </c>
      <c r="AH69">
        <v>0</v>
      </c>
      <c r="AI69">
        <v>0</v>
      </c>
      <c r="AJ69">
        <v>0</v>
      </c>
      <c r="AK69">
        <v>52.029000000000003</v>
      </c>
      <c r="AL69">
        <v>46.48</v>
      </c>
      <c r="AM69">
        <v>15.836040000000001</v>
      </c>
      <c r="AN69">
        <v>0.95650000000000002</v>
      </c>
      <c r="AO69">
        <v>3.7167479999999999</v>
      </c>
      <c r="AP69">
        <v>3.7149000000000001</v>
      </c>
      <c r="AQ69">
        <v>22.05</v>
      </c>
      <c r="AR69">
        <v>32.688360000000003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v>0</v>
      </c>
      <c r="BA69">
        <f t="shared" si="1"/>
        <v>2831.3494089999995</v>
      </c>
    </row>
    <row r="70" spans="1:53">
      <c r="A70" t="s">
        <v>112</v>
      </c>
      <c r="B70">
        <v>0</v>
      </c>
      <c r="C70">
        <v>38.85</v>
      </c>
      <c r="D70">
        <v>0.52500000000000002</v>
      </c>
      <c r="E70">
        <v>0</v>
      </c>
      <c r="F70">
        <v>24.978000000000002</v>
      </c>
      <c r="G70">
        <v>0</v>
      </c>
      <c r="H70">
        <v>0</v>
      </c>
      <c r="I70">
        <v>29.591999999999999</v>
      </c>
      <c r="J70">
        <v>2.1920000000000002</v>
      </c>
      <c r="K70">
        <v>686.77995799999997</v>
      </c>
      <c r="L70">
        <v>653.15250000000003</v>
      </c>
      <c r="M70">
        <v>87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21.196097999999999</v>
      </c>
      <c r="S70">
        <v>26.390910000000002</v>
      </c>
      <c r="T70">
        <v>0</v>
      </c>
      <c r="U70">
        <v>418.77</v>
      </c>
      <c r="V70">
        <v>13.6915</v>
      </c>
      <c r="W70">
        <v>98.34375</v>
      </c>
      <c r="X70">
        <v>0</v>
      </c>
      <c r="Y70">
        <v>0</v>
      </c>
      <c r="Z70">
        <v>13.1076</v>
      </c>
      <c r="AA70">
        <v>14.04936</v>
      </c>
      <c r="AB70">
        <v>13.0634</v>
      </c>
      <c r="AC70">
        <v>9.6778399999999998</v>
      </c>
      <c r="AD70">
        <v>18.229800000000001</v>
      </c>
      <c r="AE70">
        <v>28.225999999999999</v>
      </c>
      <c r="AF70">
        <v>8.8740000000000006</v>
      </c>
      <c r="AG70">
        <v>40.797600000000003</v>
      </c>
      <c r="AH70">
        <v>0</v>
      </c>
      <c r="AI70">
        <v>0</v>
      </c>
      <c r="AJ70">
        <v>0</v>
      </c>
      <c r="AK70">
        <v>52.029000000000003</v>
      </c>
      <c r="AL70">
        <v>46.48</v>
      </c>
      <c r="AM70">
        <v>15.836040000000001</v>
      </c>
      <c r="AN70">
        <v>0.95650000000000002</v>
      </c>
      <c r="AO70">
        <v>3.7167479999999999</v>
      </c>
      <c r="AP70">
        <v>3.7149000000000001</v>
      </c>
      <c r="AQ70">
        <v>22.05</v>
      </c>
      <c r="AR70">
        <v>32.688360000000003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v>0</v>
      </c>
      <c r="BA70">
        <f t="shared" si="1"/>
        <v>2831.3494089999995</v>
      </c>
    </row>
    <row r="71" spans="1:53">
      <c r="A71" t="s">
        <v>113</v>
      </c>
      <c r="B71">
        <v>0</v>
      </c>
      <c r="C71">
        <v>38.85</v>
      </c>
      <c r="D71">
        <v>0.52500000000000002</v>
      </c>
      <c r="E71">
        <v>0</v>
      </c>
      <c r="F71">
        <v>24.978000000000002</v>
      </c>
      <c r="G71">
        <v>0</v>
      </c>
      <c r="H71">
        <v>0</v>
      </c>
      <c r="I71">
        <v>29.591999999999999</v>
      </c>
      <c r="J71">
        <v>2.1920000000000002</v>
      </c>
      <c r="K71">
        <v>686.77995799999997</v>
      </c>
      <c r="L71">
        <v>653.15250000000003</v>
      </c>
      <c r="M71">
        <v>87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21.196097999999999</v>
      </c>
      <c r="S71">
        <v>26.390910000000002</v>
      </c>
      <c r="T71">
        <v>0</v>
      </c>
      <c r="U71">
        <v>418.77</v>
      </c>
      <c r="V71">
        <v>13.6915</v>
      </c>
      <c r="W71">
        <v>98.34375</v>
      </c>
      <c r="X71">
        <v>0</v>
      </c>
      <c r="Y71">
        <v>0</v>
      </c>
      <c r="Z71">
        <v>13.1076</v>
      </c>
      <c r="AA71">
        <v>14.04936</v>
      </c>
      <c r="AB71">
        <v>13.0634</v>
      </c>
      <c r="AC71">
        <v>9.6778399999999998</v>
      </c>
      <c r="AD71">
        <v>18.229800000000001</v>
      </c>
      <c r="AE71">
        <v>28.225999999999999</v>
      </c>
      <c r="AF71">
        <v>8.8740000000000006</v>
      </c>
      <c r="AG71">
        <v>40.797600000000003</v>
      </c>
      <c r="AH71">
        <v>0</v>
      </c>
      <c r="AI71">
        <v>0</v>
      </c>
      <c r="AJ71">
        <v>0</v>
      </c>
      <c r="AK71">
        <v>52.029000000000003</v>
      </c>
      <c r="AL71">
        <v>34.86</v>
      </c>
      <c r="AM71">
        <v>15.836040000000001</v>
      </c>
      <c r="AN71">
        <v>0.95650000000000002</v>
      </c>
      <c r="AO71">
        <v>3.7167479999999999</v>
      </c>
      <c r="AP71">
        <v>1.7934000000000001</v>
      </c>
      <c r="AQ71">
        <v>22.05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v>0</v>
      </c>
      <c r="BA71">
        <f t="shared" si="1"/>
        <v>2817.0169319999995</v>
      </c>
    </row>
    <row r="72" spans="1:53">
      <c r="A72" t="s">
        <v>114</v>
      </c>
      <c r="B72">
        <v>0</v>
      </c>
      <c r="C72">
        <v>38.85</v>
      </c>
      <c r="D72">
        <v>0.52500000000000002</v>
      </c>
      <c r="E72">
        <v>0</v>
      </c>
      <c r="F72">
        <v>24.978000000000002</v>
      </c>
      <c r="G72">
        <v>0</v>
      </c>
      <c r="H72">
        <v>0</v>
      </c>
      <c r="I72">
        <v>29.591999999999999</v>
      </c>
      <c r="J72">
        <v>2.1920000000000002</v>
      </c>
      <c r="K72">
        <v>686.77995799999997</v>
      </c>
      <c r="L72">
        <v>653.15250000000003</v>
      </c>
      <c r="M72">
        <v>87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21.196097999999999</v>
      </c>
      <c r="S72">
        <v>26.390910000000002</v>
      </c>
      <c r="T72">
        <v>0</v>
      </c>
      <c r="U72">
        <v>418.77</v>
      </c>
      <c r="V72">
        <v>13.6915</v>
      </c>
      <c r="W72">
        <v>98.34375</v>
      </c>
      <c r="X72">
        <v>0</v>
      </c>
      <c r="Y72">
        <v>0</v>
      </c>
      <c r="Z72">
        <v>13.1076</v>
      </c>
      <c r="AA72">
        <v>14.04936</v>
      </c>
      <c r="AB72">
        <v>13.0634</v>
      </c>
      <c r="AC72">
        <v>9.6778399999999998</v>
      </c>
      <c r="AD72">
        <v>18.229800000000001</v>
      </c>
      <c r="AE72">
        <v>28.225999999999999</v>
      </c>
      <c r="AF72">
        <v>8.8740000000000006</v>
      </c>
      <c r="AG72">
        <v>40.797600000000003</v>
      </c>
      <c r="AH72">
        <v>0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0.95650000000000002</v>
      </c>
      <c r="AO72">
        <v>3.7167479999999999</v>
      </c>
      <c r="AP72">
        <v>1.7934000000000001</v>
      </c>
      <c r="AQ72">
        <v>22.05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v>0</v>
      </c>
      <c r="BA72">
        <f t="shared" si="1"/>
        <v>2817.0169319999995</v>
      </c>
    </row>
    <row r="73" spans="1:53">
      <c r="A73" t="s">
        <v>115</v>
      </c>
      <c r="B73">
        <v>0</v>
      </c>
      <c r="C73">
        <v>38.85</v>
      </c>
      <c r="D73">
        <v>0.52500000000000002</v>
      </c>
      <c r="E73">
        <v>0</v>
      </c>
      <c r="F73">
        <v>24.978000000000002</v>
      </c>
      <c r="G73">
        <v>0</v>
      </c>
      <c r="H73">
        <v>0</v>
      </c>
      <c r="I73">
        <v>29.591999999999999</v>
      </c>
      <c r="J73">
        <v>2.1920000000000002</v>
      </c>
      <c r="K73">
        <v>686.77995799999997</v>
      </c>
      <c r="L73">
        <v>653.15250000000003</v>
      </c>
      <c r="M73">
        <v>87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21.196097999999999</v>
      </c>
      <c r="S73">
        <v>26.390910000000002</v>
      </c>
      <c r="T73">
        <v>0</v>
      </c>
      <c r="U73">
        <v>418.77</v>
      </c>
      <c r="V73">
        <v>13.6915</v>
      </c>
      <c r="W73">
        <v>98.34375</v>
      </c>
      <c r="X73">
        <v>0</v>
      </c>
      <c r="Y73">
        <v>0</v>
      </c>
      <c r="Z73">
        <v>13.1076</v>
      </c>
      <c r="AA73">
        <v>14.04936</v>
      </c>
      <c r="AB73">
        <v>13.0634</v>
      </c>
      <c r="AC73">
        <v>9.6778399999999998</v>
      </c>
      <c r="AD73">
        <v>18.229800000000001</v>
      </c>
      <c r="AE73">
        <v>28.225999999999999</v>
      </c>
      <c r="AF73">
        <v>8.8740000000000006</v>
      </c>
      <c r="AG73">
        <v>40.797600000000003</v>
      </c>
      <c r="AH73">
        <v>0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0.95650000000000002</v>
      </c>
      <c r="AO73">
        <v>3.7167479999999999</v>
      </c>
      <c r="AP73">
        <v>1.7934000000000001</v>
      </c>
      <c r="AQ73">
        <v>22.05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v>0</v>
      </c>
      <c r="BA73">
        <f t="shared" si="1"/>
        <v>2817.0169319999995</v>
      </c>
    </row>
    <row r="74" spans="1:53">
      <c r="A74" t="s">
        <v>116</v>
      </c>
      <c r="B74">
        <v>0</v>
      </c>
      <c r="C74">
        <v>38.85</v>
      </c>
      <c r="D74">
        <v>0.52500000000000002</v>
      </c>
      <c r="E74">
        <v>0</v>
      </c>
      <c r="F74">
        <v>24.978000000000002</v>
      </c>
      <c r="G74">
        <v>0</v>
      </c>
      <c r="H74">
        <v>0</v>
      </c>
      <c r="I74">
        <v>29.591999999999999</v>
      </c>
      <c r="J74">
        <v>2.1920000000000002</v>
      </c>
      <c r="K74">
        <v>686.77995799999997</v>
      </c>
      <c r="L74">
        <v>653.15250000000003</v>
      </c>
      <c r="M74">
        <v>87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21.196097999999999</v>
      </c>
      <c r="S74">
        <v>26.390910000000002</v>
      </c>
      <c r="T74">
        <v>0</v>
      </c>
      <c r="U74">
        <v>418.77</v>
      </c>
      <c r="V74">
        <v>13.6915</v>
      </c>
      <c r="W74">
        <v>98.34375</v>
      </c>
      <c r="X74">
        <v>0</v>
      </c>
      <c r="Y74">
        <v>0</v>
      </c>
      <c r="Z74">
        <v>13.1076</v>
      </c>
      <c r="AA74">
        <v>25.991</v>
      </c>
      <c r="AB74">
        <v>13.0634</v>
      </c>
      <c r="AC74">
        <v>9.6778399999999998</v>
      </c>
      <c r="AD74">
        <v>18.229800000000001</v>
      </c>
      <c r="AE74">
        <v>14.113</v>
      </c>
      <c r="AF74">
        <v>8.8740000000000006</v>
      </c>
      <c r="AG74">
        <v>40.797600000000003</v>
      </c>
      <c r="AH74">
        <v>18.940000000000001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0.95650000000000002</v>
      </c>
      <c r="AO74">
        <v>3.7167479999999999</v>
      </c>
      <c r="AP74">
        <v>1.7934000000000001</v>
      </c>
      <c r="AQ74">
        <v>22.05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v>0</v>
      </c>
      <c r="BA74">
        <f t="shared" si="1"/>
        <v>2833.7855719999993</v>
      </c>
    </row>
    <row r="75" spans="1:53">
      <c r="A75" t="s">
        <v>117</v>
      </c>
      <c r="B75">
        <v>0</v>
      </c>
      <c r="C75">
        <v>37.799999999999997</v>
      </c>
      <c r="D75">
        <v>0.52500000000000002</v>
      </c>
      <c r="E75">
        <v>0</v>
      </c>
      <c r="F75">
        <v>24.978000000000002</v>
      </c>
      <c r="G75">
        <v>0</v>
      </c>
      <c r="H75">
        <v>0</v>
      </c>
      <c r="I75">
        <v>29.591999999999999</v>
      </c>
      <c r="J75">
        <v>2.1920000000000002</v>
      </c>
      <c r="K75">
        <v>686.77995799999997</v>
      </c>
      <c r="L75">
        <v>653.15250000000003</v>
      </c>
      <c r="M75">
        <v>87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21.196097999999999</v>
      </c>
      <c r="S75">
        <v>26.390910000000002</v>
      </c>
      <c r="T75">
        <v>0</v>
      </c>
      <c r="U75">
        <v>418.77</v>
      </c>
      <c r="V75">
        <v>13.6915</v>
      </c>
      <c r="W75">
        <v>98.34375</v>
      </c>
      <c r="X75">
        <v>0</v>
      </c>
      <c r="Y75">
        <v>0</v>
      </c>
      <c r="Z75">
        <v>13.1076</v>
      </c>
      <c r="AA75">
        <v>28.09872</v>
      </c>
      <c r="AB75">
        <v>13.0634</v>
      </c>
      <c r="AC75">
        <v>9.6778399999999998</v>
      </c>
      <c r="AD75">
        <v>18.229800000000001</v>
      </c>
      <c r="AE75">
        <v>14.113</v>
      </c>
      <c r="AF75">
        <v>8.8740000000000006</v>
      </c>
      <c r="AG75">
        <v>40.797600000000003</v>
      </c>
      <c r="AH75">
        <v>37.880000000000003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0.95650000000000002</v>
      </c>
      <c r="AO75">
        <v>3.7167479999999999</v>
      </c>
      <c r="AP75">
        <v>1.7934000000000001</v>
      </c>
      <c r="AQ75">
        <v>22.05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v>0</v>
      </c>
      <c r="BA75">
        <f t="shared" si="1"/>
        <v>2853.7832919999992</v>
      </c>
    </row>
    <row r="76" spans="1:53">
      <c r="A76" t="s">
        <v>118</v>
      </c>
      <c r="B76">
        <v>0</v>
      </c>
      <c r="C76">
        <v>38.85</v>
      </c>
      <c r="D76">
        <v>0.52500000000000002</v>
      </c>
      <c r="E76">
        <v>0</v>
      </c>
      <c r="F76">
        <v>24.978000000000002</v>
      </c>
      <c r="G76">
        <v>0</v>
      </c>
      <c r="H76">
        <v>0</v>
      </c>
      <c r="I76">
        <v>29.591999999999999</v>
      </c>
      <c r="J76">
        <v>2.1920000000000002</v>
      </c>
      <c r="K76">
        <v>686.77995799999997</v>
      </c>
      <c r="L76">
        <v>653.15250000000003</v>
      </c>
      <c r="M76">
        <v>87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21.196097999999999</v>
      </c>
      <c r="S76">
        <v>26.390910000000002</v>
      </c>
      <c r="T76">
        <v>0</v>
      </c>
      <c r="U76">
        <v>418.77</v>
      </c>
      <c r="V76">
        <v>13.6915</v>
      </c>
      <c r="W76">
        <v>98.34375</v>
      </c>
      <c r="X76">
        <v>0</v>
      </c>
      <c r="Y76">
        <v>0</v>
      </c>
      <c r="Z76">
        <v>13.1076</v>
      </c>
      <c r="AA76">
        <v>42.14808</v>
      </c>
      <c r="AB76">
        <v>13.0634</v>
      </c>
      <c r="AC76">
        <v>19.35568</v>
      </c>
      <c r="AD76">
        <v>18.229800000000001</v>
      </c>
      <c r="AE76">
        <v>14.113</v>
      </c>
      <c r="AF76">
        <v>8.8740000000000006</v>
      </c>
      <c r="AG76">
        <v>40.797600000000003</v>
      </c>
      <c r="AH76">
        <v>59.1875</v>
      </c>
      <c r="AI76">
        <v>0</v>
      </c>
      <c r="AJ76">
        <v>0</v>
      </c>
      <c r="AK76">
        <v>52.029000000000003</v>
      </c>
      <c r="AL76">
        <v>34.86</v>
      </c>
      <c r="AM76">
        <v>15.836040000000001</v>
      </c>
      <c r="AN76">
        <v>0.95650000000000002</v>
      </c>
      <c r="AO76">
        <v>3.7167479999999999</v>
      </c>
      <c r="AP76">
        <v>1.7934000000000001</v>
      </c>
      <c r="AQ76">
        <v>22.05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v>0</v>
      </c>
      <c r="BA76">
        <f t="shared" si="1"/>
        <v>2899.8679919999995</v>
      </c>
    </row>
    <row r="77" spans="1:53">
      <c r="A77" t="s">
        <v>119</v>
      </c>
      <c r="B77">
        <v>0</v>
      </c>
      <c r="C77">
        <v>38.85</v>
      </c>
      <c r="D77">
        <v>0.52500000000000002</v>
      </c>
      <c r="E77">
        <v>0</v>
      </c>
      <c r="F77">
        <v>24.978000000000002</v>
      </c>
      <c r="G77">
        <v>0</v>
      </c>
      <c r="H77">
        <v>0</v>
      </c>
      <c r="I77">
        <v>29.591999999999999</v>
      </c>
      <c r="J77">
        <v>2.1920000000000002</v>
      </c>
      <c r="K77">
        <v>686.77995799999997</v>
      </c>
      <c r="L77">
        <v>653.15250000000003</v>
      </c>
      <c r="M77">
        <v>87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21.196097999999999</v>
      </c>
      <c r="S77">
        <v>26.390910000000002</v>
      </c>
      <c r="T77">
        <v>0</v>
      </c>
      <c r="U77">
        <v>418.77</v>
      </c>
      <c r="V77">
        <v>13.6915</v>
      </c>
      <c r="W77">
        <v>98.34375</v>
      </c>
      <c r="X77">
        <v>0</v>
      </c>
      <c r="Y77">
        <v>0</v>
      </c>
      <c r="Z77">
        <v>13.1076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14.113</v>
      </c>
      <c r="AF77">
        <v>8.8740000000000006</v>
      </c>
      <c r="AG77">
        <v>40.797600000000003</v>
      </c>
      <c r="AH77">
        <v>82.862499999999997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0.95650000000000002</v>
      </c>
      <c r="AO77">
        <v>3.7167479999999999</v>
      </c>
      <c r="AP77">
        <v>1.7934000000000001</v>
      </c>
      <c r="AQ77">
        <v>34.082999999999998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v>0</v>
      </c>
      <c r="BA77">
        <f t="shared" si="1"/>
        <v>2951.3186919999994</v>
      </c>
    </row>
    <row r="78" spans="1:53">
      <c r="A78" t="s">
        <v>120</v>
      </c>
      <c r="B78">
        <v>0</v>
      </c>
      <c r="C78">
        <v>39.375</v>
      </c>
      <c r="D78">
        <v>0.52500000000000002</v>
      </c>
      <c r="E78">
        <v>0</v>
      </c>
      <c r="F78">
        <v>24.978000000000002</v>
      </c>
      <c r="G78">
        <v>0</v>
      </c>
      <c r="H78">
        <v>0</v>
      </c>
      <c r="I78">
        <v>29.591999999999999</v>
      </c>
      <c r="J78">
        <v>2.1920000000000002</v>
      </c>
      <c r="K78">
        <v>686.77995799999997</v>
      </c>
      <c r="L78">
        <v>653.15250000000003</v>
      </c>
      <c r="M78">
        <v>87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21.196097999999999</v>
      </c>
      <c r="S78">
        <v>26.390910000000002</v>
      </c>
      <c r="T78">
        <v>0</v>
      </c>
      <c r="U78">
        <v>418.77</v>
      </c>
      <c r="V78">
        <v>13.6915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26.260100000000001</v>
      </c>
      <c r="AC78">
        <v>19.35568</v>
      </c>
      <c r="AD78">
        <v>27.408107999999999</v>
      </c>
      <c r="AE78">
        <v>28.225999999999999</v>
      </c>
      <c r="AF78">
        <v>17.748000000000001</v>
      </c>
      <c r="AG78">
        <v>40.797600000000003</v>
      </c>
      <c r="AH78">
        <v>123.6782</v>
      </c>
      <c r="AI78">
        <v>10.183999999999999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0.95650000000000002</v>
      </c>
      <c r="AO78">
        <v>3.7167479999999999</v>
      </c>
      <c r="AP78">
        <v>1.7934000000000001</v>
      </c>
      <c r="AQ78">
        <v>34.965000000000003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v>0</v>
      </c>
      <c r="BA78">
        <f t="shared" si="1"/>
        <v>3033.3446999999996</v>
      </c>
    </row>
    <row r="79" spans="1:53">
      <c r="A79" t="s">
        <v>121</v>
      </c>
      <c r="B79">
        <v>0</v>
      </c>
      <c r="C79">
        <v>39.375</v>
      </c>
      <c r="D79">
        <v>0.52500000000000002</v>
      </c>
      <c r="E79">
        <v>0</v>
      </c>
      <c r="F79">
        <v>24.978000000000002</v>
      </c>
      <c r="G79">
        <v>0</v>
      </c>
      <c r="H79">
        <v>0</v>
      </c>
      <c r="I79">
        <v>29.591999999999999</v>
      </c>
      <c r="J79">
        <v>2.1920000000000002</v>
      </c>
      <c r="K79">
        <v>686.77995799999997</v>
      </c>
      <c r="L79">
        <v>653.15250000000003</v>
      </c>
      <c r="M79">
        <v>87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21.196097999999999</v>
      </c>
      <c r="S79">
        <v>26.390910000000002</v>
      </c>
      <c r="T79">
        <v>0</v>
      </c>
      <c r="U79">
        <v>418.77</v>
      </c>
      <c r="V79">
        <v>13.6915</v>
      </c>
      <c r="W79">
        <v>98.34375</v>
      </c>
      <c r="X79">
        <v>0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40.797600000000003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46.48</v>
      </c>
      <c r="AM79">
        <v>15.836040000000001</v>
      </c>
      <c r="AN79">
        <v>0.95650000000000002</v>
      </c>
      <c r="AO79">
        <v>3.7167479999999999</v>
      </c>
      <c r="AP79">
        <v>1.7934000000000001</v>
      </c>
      <c r="AQ79">
        <v>34.965000000000003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2.1920000000000002</v>
      </c>
      <c r="AY79">
        <v>0</v>
      </c>
      <c r="AZ79">
        <v>0</v>
      </c>
      <c r="BA79">
        <f t="shared" si="1"/>
        <v>3157.0946039999994</v>
      </c>
    </row>
    <row r="80" spans="1:53">
      <c r="A80" t="s">
        <v>122</v>
      </c>
      <c r="B80">
        <v>0</v>
      </c>
      <c r="C80">
        <v>39.375</v>
      </c>
      <c r="D80">
        <v>0.52500000000000002</v>
      </c>
      <c r="E80">
        <v>0</v>
      </c>
      <c r="F80">
        <v>24.978000000000002</v>
      </c>
      <c r="G80">
        <v>0</v>
      </c>
      <c r="H80">
        <v>0</v>
      </c>
      <c r="I80">
        <v>29.591999999999999</v>
      </c>
      <c r="J80">
        <v>2.1920000000000002</v>
      </c>
      <c r="K80">
        <v>686.77995799999997</v>
      </c>
      <c r="L80">
        <v>653.15250000000003</v>
      </c>
      <c r="M80">
        <v>87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21.196097999999999</v>
      </c>
      <c r="S80">
        <v>26.390910000000002</v>
      </c>
      <c r="T80">
        <v>0</v>
      </c>
      <c r="U80">
        <v>418.77</v>
      </c>
      <c r="V80">
        <v>13.6915</v>
      </c>
      <c r="W80">
        <v>98.34375</v>
      </c>
      <c r="X80">
        <v>0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40.797600000000003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3.7167479999999999</v>
      </c>
      <c r="AP80">
        <v>1.7934000000000001</v>
      </c>
      <c r="AQ80">
        <v>34.965000000000003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2.1920000000000002</v>
      </c>
      <c r="AY80">
        <v>0</v>
      </c>
      <c r="AZ80">
        <v>0</v>
      </c>
      <c r="BA80">
        <f t="shared" si="1"/>
        <v>3190.7926039999993</v>
      </c>
    </row>
    <row r="81" spans="1:53">
      <c r="A81" t="s">
        <v>123</v>
      </c>
      <c r="B81">
        <v>0</v>
      </c>
      <c r="C81">
        <v>39.9</v>
      </c>
      <c r="D81">
        <v>0.52500000000000002</v>
      </c>
      <c r="E81">
        <v>0</v>
      </c>
      <c r="F81">
        <v>24.978000000000002</v>
      </c>
      <c r="G81">
        <v>0</v>
      </c>
      <c r="H81">
        <v>0</v>
      </c>
      <c r="I81">
        <v>29.591999999999999</v>
      </c>
      <c r="J81">
        <v>2.1920000000000002</v>
      </c>
      <c r="K81">
        <v>686.77995799999997</v>
      </c>
      <c r="L81">
        <v>653.15250000000003</v>
      </c>
      <c r="M81">
        <v>87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21.196097999999999</v>
      </c>
      <c r="S81">
        <v>26.390910000000002</v>
      </c>
      <c r="T81">
        <v>0</v>
      </c>
      <c r="U81">
        <v>418.77</v>
      </c>
      <c r="V81">
        <v>13.6915</v>
      </c>
      <c r="W81">
        <v>98.34375</v>
      </c>
      <c r="X81">
        <v>0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40.797600000000003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3.7167479999999999</v>
      </c>
      <c r="AP81">
        <v>1.7934000000000001</v>
      </c>
      <c r="AQ81">
        <v>34.965000000000003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2.1920000000000002</v>
      </c>
      <c r="AY81">
        <v>0</v>
      </c>
      <c r="AZ81">
        <v>0</v>
      </c>
      <c r="BA81">
        <f t="shared" si="1"/>
        <v>3191.3176039999998</v>
      </c>
    </row>
    <row r="82" spans="1:53">
      <c r="A82" t="s">
        <v>124</v>
      </c>
      <c r="B82">
        <v>0</v>
      </c>
      <c r="C82">
        <v>39.9</v>
      </c>
      <c r="D82">
        <v>0.52500000000000002</v>
      </c>
      <c r="E82">
        <v>0</v>
      </c>
      <c r="F82">
        <v>24.978000000000002</v>
      </c>
      <c r="G82">
        <v>0</v>
      </c>
      <c r="H82">
        <v>0</v>
      </c>
      <c r="I82">
        <v>29.591999999999999</v>
      </c>
      <c r="J82">
        <v>2.1920000000000002</v>
      </c>
      <c r="K82">
        <v>686.77995799999997</v>
      </c>
      <c r="L82">
        <v>653.15250000000003</v>
      </c>
      <c r="M82">
        <v>87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21.196097999999999</v>
      </c>
      <c r="S82">
        <v>26.390910000000002</v>
      </c>
      <c r="T82">
        <v>0</v>
      </c>
      <c r="U82">
        <v>418.77</v>
      </c>
      <c r="V82">
        <v>13.6915</v>
      </c>
      <c r="W82">
        <v>98.34375</v>
      </c>
      <c r="X82">
        <v>0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40.797600000000003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3.7167479999999999</v>
      </c>
      <c r="AP82">
        <v>1.7934000000000001</v>
      </c>
      <c r="AQ82">
        <v>34.965000000000003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2.1920000000000002</v>
      </c>
      <c r="AY82">
        <v>0</v>
      </c>
      <c r="AZ82">
        <v>0</v>
      </c>
      <c r="BA82">
        <f t="shared" si="1"/>
        <v>3191.3176039999998</v>
      </c>
    </row>
    <row r="83" spans="1:53">
      <c r="A83" t="s">
        <v>125</v>
      </c>
      <c r="B83">
        <v>0</v>
      </c>
      <c r="C83">
        <v>39.9</v>
      </c>
      <c r="D83">
        <v>0.52500000000000002</v>
      </c>
      <c r="E83">
        <v>0</v>
      </c>
      <c r="F83">
        <v>24.978000000000002</v>
      </c>
      <c r="G83">
        <v>0</v>
      </c>
      <c r="H83">
        <v>0</v>
      </c>
      <c r="I83">
        <v>29.591999999999999</v>
      </c>
      <c r="J83">
        <v>2.1920000000000002</v>
      </c>
      <c r="K83">
        <v>686.77995799999997</v>
      </c>
      <c r="L83">
        <v>653.15250000000003</v>
      </c>
      <c r="M83">
        <v>88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21.196097999999999</v>
      </c>
      <c r="S83">
        <v>26.390910000000002</v>
      </c>
      <c r="T83">
        <v>0</v>
      </c>
      <c r="U83">
        <v>418.77</v>
      </c>
      <c r="V83">
        <v>13.6915</v>
      </c>
      <c r="W83">
        <v>98.34375</v>
      </c>
      <c r="X83">
        <v>0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40.797600000000003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3.7167479999999999</v>
      </c>
      <c r="AP83">
        <v>1.7934000000000001</v>
      </c>
      <c r="AQ83">
        <v>34.965000000000003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2.1920000000000002</v>
      </c>
      <c r="AY83">
        <v>0</v>
      </c>
      <c r="AZ83">
        <v>0</v>
      </c>
      <c r="BA83">
        <f t="shared" si="1"/>
        <v>3192.3176039999998</v>
      </c>
    </row>
    <row r="84" spans="1:53">
      <c r="A84" t="s">
        <v>126</v>
      </c>
      <c r="B84">
        <v>0</v>
      </c>
      <c r="C84">
        <v>39.9</v>
      </c>
      <c r="D84">
        <v>0.52500000000000002</v>
      </c>
      <c r="E84">
        <v>0</v>
      </c>
      <c r="F84">
        <v>24.978000000000002</v>
      </c>
      <c r="G84">
        <v>0</v>
      </c>
      <c r="H84">
        <v>0</v>
      </c>
      <c r="I84">
        <v>29.591999999999999</v>
      </c>
      <c r="J84">
        <v>2.1920000000000002</v>
      </c>
      <c r="K84">
        <v>686.77995799999997</v>
      </c>
      <c r="L84">
        <v>653.15250000000003</v>
      </c>
      <c r="M84">
        <v>88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21.196097999999999</v>
      </c>
      <c r="S84">
        <v>26.390910000000002</v>
      </c>
      <c r="T84">
        <v>0</v>
      </c>
      <c r="U84">
        <v>418.77</v>
      </c>
      <c r="V84">
        <v>13.6915</v>
      </c>
      <c r="W84">
        <v>98.34375</v>
      </c>
      <c r="X84">
        <v>0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40.797600000000003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34.86</v>
      </c>
      <c r="AM84">
        <v>15.836040000000001</v>
      </c>
      <c r="AN84">
        <v>0.95650000000000002</v>
      </c>
      <c r="AO84">
        <v>3.8122980000000002</v>
      </c>
      <c r="AP84">
        <v>1.7934000000000001</v>
      </c>
      <c r="AQ84">
        <v>34.965000000000003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2.1920000000000002</v>
      </c>
      <c r="AY84">
        <v>0</v>
      </c>
      <c r="AZ84">
        <v>0</v>
      </c>
      <c r="BA84">
        <f t="shared" si="1"/>
        <v>3147.0951540000001</v>
      </c>
    </row>
    <row r="85" spans="1:53">
      <c r="A85" t="s">
        <v>127</v>
      </c>
      <c r="B85">
        <v>0</v>
      </c>
      <c r="C85">
        <v>39.9</v>
      </c>
      <c r="D85">
        <v>0.52500000000000002</v>
      </c>
      <c r="E85">
        <v>0</v>
      </c>
      <c r="F85">
        <v>24.978000000000002</v>
      </c>
      <c r="G85">
        <v>0</v>
      </c>
      <c r="H85">
        <v>0</v>
      </c>
      <c r="I85">
        <v>29.591999999999999</v>
      </c>
      <c r="J85">
        <v>2.1920000000000002</v>
      </c>
      <c r="K85">
        <v>686.77995799999997</v>
      </c>
      <c r="L85">
        <v>653.15250000000003</v>
      </c>
      <c r="M85">
        <v>88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26.390910000000002</v>
      </c>
      <c r="T85">
        <v>0</v>
      </c>
      <c r="U85">
        <v>418.77</v>
      </c>
      <c r="V85">
        <v>13.6915</v>
      </c>
      <c r="W85">
        <v>98.34375</v>
      </c>
      <c r="X85">
        <v>0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40.797600000000003</v>
      </c>
      <c r="AH85">
        <v>140.34540000000001</v>
      </c>
      <c r="AI85">
        <v>7.6379999999999999</v>
      </c>
      <c r="AJ85">
        <v>0</v>
      </c>
      <c r="AK85">
        <v>52.029000000000003</v>
      </c>
      <c r="AL85">
        <v>34.86</v>
      </c>
      <c r="AM85">
        <v>15.836040000000001</v>
      </c>
      <c r="AN85">
        <v>0.95650000000000002</v>
      </c>
      <c r="AO85">
        <v>3.9063780000000001</v>
      </c>
      <c r="AP85">
        <v>1.7934000000000001</v>
      </c>
      <c r="AQ85">
        <v>34.965000000000003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2.1920000000000002</v>
      </c>
      <c r="AY85">
        <v>0</v>
      </c>
      <c r="AZ85">
        <v>0</v>
      </c>
      <c r="BA85">
        <f t="shared" si="1"/>
        <v>3105.1802340000004</v>
      </c>
    </row>
    <row r="86" spans="1:53">
      <c r="A86" t="s">
        <v>128</v>
      </c>
      <c r="B86">
        <v>0</v>
      </c>
      <c r="C86">
        <v>39.9</v>
      </c>
      <c r="D86">
        <v>0.52500000000000002</v>
      </c>
      <c r="E86">
        <v>0</v>
      </c>
      <c r="F86">
        <v>24.978000000000002</v>
      </c>
      <c r="G86">
        <v>0</v>
      </c>
      <c r="H86">
        <v>0</v>
      </c>
      <c r="I86">
        <v>29.591999999999999</v>
      </c>
      <c r="J86">
        <v>2.1920000000000002</v>
      </c>
      <c r="K86">
        <v>686.77995799999997</v>
      </c>
      <c r="L86">
        <v>653.15250000000003</v>
      </c>
      <c r="M86">
        <v>88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26.390910000000002</v>
      </c>
      <c r="T86">
        <v>0</v>
      </c>
      <c r="U86">
        <v>418.77</v>
      </c>
      <c r="V86">
        <v>13.6915</v>
      </c>
      <c r="W86">
        <v>98.34375</v>
      </c>
      <c r="X86">
        <v>0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42.338999999999999</v>
      </c>
      <c r="AF86">
        <v>29.58</v>
      </c>
      <c r="AG86">
        <v>40.797600000000003</v>
      </c>
      <c r="AH86">
        <v>94.7</v>
      </c>
      <c r="AI86">
        <v>2.5459999999999998</v>
      </c>
      <c r="AJ86">
        <v>0</v>
      </c>
      <c r="AK86">
        <v>52.029000000000003</v>
      </c>
      <c r="AL86">
        <v>34.86</v>
      </c>
      <c r="AM86">
        <v>15.836040000000001</v>
      </c>
      <c r="AN86">
        <v>0.95650000000000002</v>
      </c>
      <c r="AO86">
        <v>4.0510260000000002</v>
      </c>
      <c r="AP86">
        <v>1.7934000000000001</v>
      </c>
      <c r="AQ86">
        <v>34.020000000000003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2.1920000000000002</v>
      </c>
      <c r="AY86">
        <v>0</v>
      </c>
      <c r="AZ86">
        <v>0</v>
      </c>
      <c r="BA86">
        <f t="shared" si="1"/>
        <v>3046.5449259999996</v>
      </c>
    </row>
    <row r="87" spans="1:53">
      <c r="A87" t="s">
        <v>129</v>
      </c>
      <c r="B87">
        <v>0</v>
      </c>
      <c r="C87">
        <v>40.424999999999997</v>
      </c>
      <c r="D87">
        <v>0.52500000000000002</v>
      </c>
      <c r="E87">
        <v>0</v>
      </c>
      <c r="F87">
        <v>24.978000000000002</v>
      </c>
      <c r="G87">
        <v>0</v>
      </c>
      <c r="H87">
        <v>0</v>
      </c>
      <c r="I87">
        <v>29.591999999999999</v>
      </c>
      <c r="J87">
        <v>2.1920000000000002</v>
      </c>
      <c r="K87">
        <v>686.77995799999997</v>
      </c>
      <c r="L87">
        <v>653.15250000000003</v>
      </c>
      <c r="M87">
        <v>88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98.34375</v>
      </c>
      <c r="X87">
        <v>0</v>
      </c>
      <c r="Y87">
        <v>0</v>
      </c>
      <c r="Z87">
        <v>13.1076</v>
      </c>
      <c r="AA87">
        <v>42.14808</v>
      </c>
      <c r="AB87">
        <v>37.323999999999998</v>
      </c>
      <c r="AC87">
        <v>29.062808</v>
      </c>
      <c r="AD87">
        <v>9.1149000000000004</v>
      </c>
      <c r="AE87">
        <v>14.113</v>
      </c>
      <c r="AF87">
        <v>26.622</v>
      </c>
      <c r="AG87">
        <v>40.797600000000003</v>
      </c>
      <c r="AH87">
        <v>94.7</v>
      </c>
      <c r="AI87">
        <v>0</v>
      </c>
      <c r="AJ87">
        <v>0</v>
      </c>
      <c r="AK87">
        <v>52.029000000000003</v>
      </c>
      <c r="AL87">
        <v>34.86</v>
      </c>
      <c r="AM87">
        <v>15.836040000000001</v>
      </c>
      <c r="AN87">
        <v>0.95650000000000002</v>
      </c>
      <c r="AO87">
        <v>4.209492</v>
      </c>
      <c r="AP87">
        <v>1.7934000000000001</v>
      </c>
      <c r="AQ87">
        <v>34.020000000000003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2.1920000000000002</v>
      </c>
      <c r="AY87">
        <v>0</v>
      </c>
      <c r="AZ87">
        <v>0</v>
      </c>
      <c r="BA87">
        <f t="shared" si="1"/>
        <v>2993.5807629999995</v>
      </c>
    </row>
    <row r="88" spans="1:53">
      <c r="A88" t="s">
        <v>130</v>
      </c>
      <c r="B88">
        <v>0</v>
      </c>
      <c r="C88">
        <v>40.424999999999997</v>
      </c>
      <c r="D88">
        <v>0.52500000000000002</v>
      </c>
      <c r="E88">
        <v>0</v>
      </c>
      <c r="F88">
        <v>24.978000000000002</v>
      </c>
      <c r="G88">
        <v>0</v>
      </c>
      <c r="H88">
        <v>0</v>
      </c>
      <c r="I88">
        <v>29.591999999999999</v>
      </c>
      <c r="J88">
        <v>2.1920000000000002</v>
      </c>
      <c r="K88">
        <v>686.77995799999997</v>
      </c>
      <c r="L88">
        <v>653.15250000000003</v>
      </c>
      <c r="M88">
        <v>88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98.34375</v>
      </c>
      <c r="X88">
        <v>0</v>
      </c>
      <c r="Y88">
        <v>0</v>
      </c>
      <c r="Z88">
        <v>13.1076</v>
      </c>
      <c r="AA88">
        <v>42.14808</v>
      </c>
      <c r="AB88">
        <v>37.323999999999998</v>
      </c>
      <c r="AC88">
        <v>29.062808</v>
      </c>
      <c r="AD88">
        <v>9.1149000000000004</v>
      </c>
      <c r="AE88">
        <v>14.113</v>
      </c>
      <c r="AF88">
        <v>26.622</v>
      </c>
      <c r="AG88">
        <v>40.797600000000003</v>
      </c>
      <c r="AH88">
        <v>94.7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0.95650000000000002</v>
      </c>
      <c r="AO88">
        <v>4.3494359999999999</v>
      </c>
      <c r="AP88">
        <v>1.7934000000000001</v>
      </c>
      <c r="AQ88">
        <v>34.020000000000003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2.1920000000000002</v>
      </c>
      <c r="AY88">
        <v>0</v>
      </c>
      <c r="AZ88">
        <v>0</v>
      </c>
      <c r="BA88">
        <f t="shared" si="1"/>
        <v>2993.7207069999995</v>
      </c>
    </row>
    <row r="89" spans="1:53">
      <c r="A89" t="s">
        <v>131</v>
      </c>
      <c r="B89">
        <v>0</v>
      </c>
      <c r="C89">
        <v>40.950000000000003</v>
      </c>
      <c r="D89">
        <v>0.52500000000000002</v>
      </c>
      <c r="E89">
        <v>0</v>
      </c>
      <c r="F89">
        <v>24.978000000000002</v>
      </c>
      <c r="G89">
        <v>0</v>
      </c>
      <c r="H89">
        <v>0</v>
      </c>
      <c r="I89">
        <v>29.591999999999999</v>
      </c>
      <c r="J89">
        <v>2.1920000000000002</v>
      </c>
      <c r="K89">
        <v>650.72521800000004</v>
      </c>
      <c r="L89">
        <v>653.15250000000003</v>
      </c>
      <c r="M89">
        <v>88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98.34375</v>
      </c>
      <c r="X89">
        <v>0</v>
      </c>
      <c r="Y89">
        <v>0</v>
      </c>
      <c r="Z89">
        <v>13.1076</v>
      </c>
      <c r="AA89">
        <v>42.14808</v>
      </c>
      <c r="AB89">
        <v>37.323999999999998</v>
      </c>
      <c r="AC89">
        <v>29.062808</v>
      </c>
      <c r="AD89">
        <v>9.1149000000000004</v>
      </c>
      <c r="AE89">
        <v>14.113</v>
      </c>
      <c r="AF89">
        <v>26.622</v>
      </c>
      <c r="AG89">
        <v>40.797600000000003</v>
      </c>
      <c r="AH89">
        <v>94.7</v>
      </c>
      <c r="AI89">
        <v>0</v>
      </c>
      <c r="AJ89">
        <v>0</v>
      </c>
      <c r="AK89">
        <v>52.029000000000003</v>
      </c>
      <c r="AL89">
        <v>34.86</v>
      </c>
      <c r="AM89">
        <v>15.836040000000001</v>
      </c>
      <c r="AN89">
        <v>0.95650000000000002</v>
      </c>
      <c r="AO89">
        <v>4.5155459999999996</v>
      </c>
      <c r="AP89">
        <v>1.7934000000000001</v>
      </c>
      <c r="AQ89">
        <v>34.020000000000003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2.1920000000000002</v>
      </c>
      <c r="AY89">
        <v>0</v>
      </c>
      <c r="AZ89">
        <v>0</v>
      </c>
      <c r="BA89">
        <f t="shared" si="1"/>
        <v>2958.3570769999997</v>
      </c>
    </row>
    <row r="90" spans="1:53">
      <c r="A90" t="s">
        <v>132</v>
      </c>
      <c r="B90">
        <v>0</v>
      </c>
      <c r="C90">
        <v>40.950000000000003</v>
      </c>
      <c r="D90">
        <v>0.52500000000000002</v>
      </c>
      <c r="E90">
        <v>0</v>
      </c>
      <c r="F90">
        <v>24.978000000000002</v>
      </c>
      <c r="G90">
        <v>0</v>
      </c>
      <c r="H90">
        <v>0</v>
      </c>
      <c r="I90">
        <v>29.591999999999999</v>
      </c>
      <c r="J90">
        <v>2.1920000000000002</v>
      </c>
      <c r="K90">
        <v>594.06670799999995</v>
      </c>
      <c r="L90">
        <v>653.15250000000003</v>
      </c>
      <c r="M90">
        <v>88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98.34375</v>
      </c>
      <c r="X90">
        <v>0</v>
      </c>
      <c r="Y90">
        <v>0</v>
      </c>
      <c r="Z90">
        <v>13.1076</v>
      </c>
      <c r="AA90">
        <v>42.14808</v>
      </c>
      <c r="AB90">
        <v>37.323999999999998</v>
      </c>
      <c r="AC90">
        <v>29.062808</v>
      </c>
      <c r="AD90">
        <v>9.1149000000000004</v>
      </c>
      <c r="AE90">
        <v>14.113</v>
      </c>
      <c r="AF90">
        <v>26.622</v>
      </c>
      <c r="AG90">
        <v>40.797600000000003</v>
      </c>
      <c r="AH90">
        <v>94.7</v>
      </c>
      <c r="AI90">
        <v>0</v>
      </c>
      <c r="AJ90">
        <v>0</v>
      </c>
      <c r="AK90">
        <v>52.029000000000003</v>
      </c>
      <c r="AL90">
        <v>34.86</v>
      </c>
      <c r="AM90">
        <v>15.836040000000001</v>
      </c>
      <c r="AN90">
        <v>0.95650000000000002</v>
      </c>
      <c r="AO90">
        <v>4.7971979999999999</v>
      </c>
      <c r="AP90">
        <v>1.7934000000000001</v>
      </c>
      <c r="AQ90">
        <v>34.460999999999999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2.1920000000000002</v>
      </c>
      <c r="AY90">
        <v>0</v>
      </c>
      <c r="AZ90">
        <v>0</v>
      </c>
      <c r="BA90">
        <f t="shared" si="1"/>
        <v>2902.4212189999994</v>
      </c>
    </row>
    <row r="91" spans="1:53">
      <c r="A91" t="s">
        <v>133</v>
      </c>
      <c r="B91">
        <v>0</v>
      </c>
      <c r="C91">
        <v>40.950000000000003</v>
      </c>
      <c r="D91">
        <v>0.52500000000000002</v>
      </c>
      <c r="E91">
        <v>0</v>
      </c>
      <c r="F91">
        <v>35.838000000000001</v>
      </c>
      <c r="G91">
        <v>0</v>
      </c>
      <c r="H91">
        <v>0</v>
      </c>
      <c r="I91">
        <v>29.591999999999999</v>
      </c>
      <c r="J91">
        <v>2.1920000000000002</v>
      </c>
      <c r="K91">
        <v>537.40819799999997</v>
      </c>
      <c r="L91">
        <v>653.15250000000003</v>
      </c>
      <c r="M91">
        <v>88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98.34375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49.395499999999998</v>
      </c>
      <c r="AF91">
        <v>29.58</v>
      </c>
      <c r="AG91">
        <v>40.797600000000003</v>
      </c>
      <c r="AH91">
        <v>140.34540000000001</v>
      </c>
      <c r="AI91">
        <v>0</v>
      </c>
      <c r="AJ91">
        <v>0</v>
      </c>
      <c r="AK91">
        <v>52.029000000000003</v>
      </c>
      <c r="AL91">
        <v>34.86</v>
      </c>
      <c r="AM91">
        <v>15.836040000000001</v>
      </c>
      <c r="AN91">
        <v>0.95650000000000002</v>
      </c>
      <c r="AO91">
        <v>4.8577620000000001</v>
      </c>
      <c r="AP91">
        <v>7.5579000000000001</v>
      </c>
      <c r="AQ91">
        <v>34.965000000000003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2.1920000000000002</v>
      </c>
      <c r="AY91">
        <v>0</v>
      </c>
      <c r="AZ91">
        <v>0</v>
      </c>
      <c r="BA91">
        <f t="shared" si="1"/>
        <v>2967.3170010000003</v>
      </c>
    </row>
    <row r="92" spans="1:53">
      <c r="A92" t="s">
        <v>134</v>
      </c>
      <c r="B92">
        <v>0</v>
      </c>
      <c r="C92">
        <v>40.950000000000003</v>
      </c>
      <c r="D92">
        <v>0.52500000000000002</v>
      </c>
      <c r="E92">
        <v>0</v>
      </c>
      <c r="F92">
        <v>35.838000000000001</v>
      </c>
      <c r="G92">
        <v>0</v>
      </c>
      <c r="H92">
        <v>0</v>
      </c>
      <c r="I92">
        <v>29.591999999999999</v>
      </c>
      <c r="J92">
        <v>2.1920000000000002</v>
      </c>
      <c r="K92">
        <v>480.74968799999999</v>
      </c>
      <c r="L92">
        <v>653.15250000000003</v>
      </c>
      <c r="M92">
        <v>88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98.34375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40.797600000000003</v>
      </c>
      <c r="AH92">
        <v>140.34540000000001</v>
      </c>
      <c r="AI92">
        <v>0</v>
      </c>
      <c r="AJ92">
        <v>0</v>
      </c>
      <c r="AK92">
        <v>52.029000000000003</v>
      </c>
      <c r="AL92">
        <v>34.86</v>
      </c>
      <c r="AM92">
        <v>15.836040000000001</v>
      </c>
      <c r="AN92">
        <v>0.95650000000000002</v>
      </c>
      <c r="AO92">
        <v>4.8398279999999998</v>
      </c>
      <c r="AP92">
        <v>7.5579000000000001</v>
      </c>
      <c r="AQ92">
        <v>34.965000000000003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2.1920000000000002</v>
      </c>
      <c r="AY92">
        <v>0</v>
      </c>
      <c r="AZ92">
        <v>0</v>
      </c>
      <c r="BA92">
        <f t="shared" si="1"/>
        <v>2910.6816130000002</v>
      </c>
    </row>
    <row r="93" spans="1:53">
      <c r="A93" t="s">
        <v>135</v>
      </c>
      <c r="B93">
        <v>0</v>
      </c>
      <c r="C93">
        <v>40.950000000000003</v>
      </c>
      <c r="D93">
        <v>0.52500000000000002</v>
      </c>
      <c r="E93">
        <v>0</v>
      </c>
      <c r="F93">
        <v>35.838000000000001</v>
      </c>
      <c r="G93">
        <v>0</v>
      </c>
      <c r="H93">
        <v>0</v>
      </c>
      <c r="I93">
        <v>29.591999999999999</v>
      </c>
      <c r="J93">
        <v>2.1920000000000002</v>
      </c>
      <c r="K93">
        <v>343.38626099999999</v>
      </c>
      <c r="L93">
        <v>653.15250000000003</v>
      </c>
      <c r="M93">
        <v>88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98.34375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40.797600000000003</v>
      </c>
      <c r="AH93">
        <v>127.845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0.95650000000000002</v>
      </c>
      <c r="AO93">
        <v>2.12121</v>
      </c>
      <c r="AP93">
        <v>7.5579000000000001</v>
      </c>
      <c r="AQ93">
        <v>34.965000000000003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2.1920000000000002</v>
      </c>
      <c r="AY93">
        <v>0</v>
      </c>
      <c r="AZ93">
        <v>0</v>
      </c>
      <c r="BA93">
        <f t="shared" si="1"/>
        <v>2758.0991679999993</v>
      </c>
    </row>
    <row r="94" spans="1:53">
      <c r="A94" t="s">
        <v>136</v>
      </c>
      <c r="B94">
        <v>0</v>
      </c>
      <c r="C94">
        <v>40.950000000000003</v>
      </c>
      <c r="D94">
        <v>0.52500000000000002</v>
      </c>
      <c r="E94">
        <v>0</v>
      </c>
      <c r="F94">
        <v>35.838000000000001</v>
      </c>
      <c r="G94">
        <v>0</v>
      </c>
      <c r="H94">
        <v>0</v>
      </c>
      <c r="I94">
        <v>29.591999999999999</v>
      </c>
      <c r="J94">
        <v>2.1920000000000002</v>
      </c>
      <c r="K94">
        <v>343.38626099999999</v>
      </c>
      <c r="L94">
        <v>653.15250000000003</v>
      </c>
      <c r="M94">
        <v>88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98.34375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40.797600000000003</v>
      </c>
      <c r="AH94">
        <v>116.48099999999999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0.95650000000000002</v>
      </c>
      <c r="AO94">
        <v>2.2958460000000001</v>
      </c>
      <c r="AP94">
        <v>7.5579000000000001</v>
      </c>
      <c r="AQ94">
        <v>34.965000000000003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2.1920000000000002</v>
      </c>
      <c r="AY94">
        <v>0</v>
      </c>
      <c r="AZ94">
        <v>0</v>
      </c>
      <c r="BA94">
        <f t="shared" si="1"/>
        <v>2746.9098039999999</v>
      </c>
    </row>
    <row r="95" spans="1:53">
      <c r="A95" t="s">
        <v>137</v>
      </c>
      <c r="B95">
        <v>0</v>
      </c>
      <c r="C95">
        <v>41.475000000000001</v>
      </c>
      <c r="D95">
        <v>0.52500000000000002</v>
      </c>
      <c r="E95">
        <v>0</v>
      </c>
      <c r="F95">
        <v>35.838000000000001</v>
      </c>
      <c r="G95">
        <v>0</v>
      </c>
      <c r="H95">
        <v>0</v>
      </c>
      <c r="I95">
        <v>29.591999999999999</v>
      </c>
      <c r="J95">
        <v>2.1920000000000002</v>
      </c>
      <c r="K95">
        <v>343.38626099999999</v>
      </c>
      <c r="L95">
        <v>653.15250000000003</v>
      </c>
      <c r="M95">
        <v>88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98.34375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19.35568</v>
      </c>
      <c r="AD95">
        <v>27.408107999999999</v>
      </c>
      <c r="AE95">
        <v>28.225999999999999</v>
      </c>
      <c r="AF95">
        <v>9.0711999999999993</v>
      </c>
      <c r="AG95">
        <v>40.797600000000003</v>
      </c>
      <c r="AH95">
        <v>85.23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0.95650000000000002</v>
      </c>
      <c r="AO95">
        <v>0.61534199999999994</v>
      </c>
      <c r="AP95">
        <v>2.4339</v>
      </c>
      <c r="AQ95">
        <v>34.965000000000003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2.1920000000000002</v>
      </c>
      <c r="AY95">
        <v>0</v>
      </c>
      <c r="AZ95">
        <v>0</v>
      </c>
      <c r="BA95">
        <f t="shared" si="1"/>
        <v>2644.0088160000005</v>
      </c>
    </row>
    <row r="96" spans="1:53">
      <c r="A96" t="s">
        <v>138</v>
      </c>
      <c r="B96">
        <v>0</v>
      </c>
      <c r="C96">
        <v>41.475000000000001</v>
      </c>
      <c r="D96">
        <v>0.52500000000000002</v>
      </c>
      <c r="E96">
        <v>0</v>
      </c>
      <c r="F96">
        <v>35.838000000000001</v>
      </c>
      <c r="G96">
        <v>0</v>
      </c>
      <c r="H96">
        <v>0</v>
      </c>
      <c r="I96">
        <v>29.591999999999999</v>
      </c>
      <c r="J96">
        <v>2.1920000000000002</v>
      </c>
      <c r="K96">
        <v>343.38626099999999</v>
      </c>
      <c r="L96">
        <v>653.15250000000003</v>
      </c>
      <c r="M96">
        <v>88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98.34375</v>
      </c>
      <c r="X96">
        <v>0</v>
      </c>
      <c r="Y96">
        <v>0</v>
      </c>
      <c r="Z96">
        <v>13.1076</v>
      </c>
      <c r="AA96">
        <v>39.5</v>
      </c>
      <c r="AB96">
        <v>35.991</v>
      </c>
      <c r="AC96">
        <v>19.35568</v>
      </c>
      <c r="AD96">
        <v>27.408107999999999</v>
      </c>
      <c r="AE96">
        <v>28.225999999999999</v>
      </c>
      <c r="AF96">
        <v>8.8740000000000006</v>
      </c>
      <c r="AG96">
        <v>40.797600000000003</v>
      </c>
      <c r="AH96">
        <v>66.290000000000006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0.95650000000000002</v>
      </c>
      <c r="AO96">
        <v>0.62798399999999999</v>
      </c>
      <c r="AP96">
        <v>2.4339</v>
      </c>
      <c r="AQ96">
        <v>34.965000000000003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2.1920000000000002</v>
      </c>
      <c r="AY96">
        <v>0</v>
      </c>
      <c r="AZ96">
        <v>0</v>
      </c>
      <c r="BA96">
        <f t="shared" si="1"/>
        <v>2618.7170580000006</v>
      </c>
    </row>
    <row r="97" spans="1:53">
      <c r="A97" t="s">
        <v>139</v>
      </c>
      <c r="B97">
        <v>0</v>
      </c>
      <c r="C97">
        <v>41.475000000000001</v>
      </c>
      <c r="D97">
        <v>0.52500000000000002</v>
      </c>
      <c r="E97">
        <v>0</v>
      </c>
      <c r="F97">
        <v>35.838000000000001</v>
      </c>
      <c r="G97">
        <v>0</v>
      </c>
      <c r="H97">
        <v>0</v>
      </c>
      <c r="I97">
        <v>29.591999999999999</v>
      </c>
      <c r="J97">
        <v>2.1920000000000002</v>
      </c>
      <c r="K97">
        <v>343.38626099999999</v>
      </c>
      <c r="L97">
        <v>653.15250000000003</v>
      </c>
      <c r="M97">
        <v>88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98.34375</v>
      </c>
      <c r="X97">
        <v>0</v>
      </c>
      <c r="Y97">
        <v>0</v>
      </c>
      <c r="Z97">
        <v>13.1076</v>
      </c>
      <c r="AA97">
        <v>28.09872</v>
      </c>
      <c r="AB97">
        <v>25.327000000000002</v>
      </c>
      <c r="AC97">
        <v>19.35568</v>
      </c>
      <c r="AD97">
        <v>27.408107999999999</v>
      </c>
      <c r="AE97">
        <v>24.505299999999998</v>
      </c>
      <c r="AF97">
        <v>8.8740000000000006</v>
      </c>
      <c r="AG97">
        <v>40.797600000000003</v>
      </c>
      <c r="AH97">
        <v>37.880000000000003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0.95650000000000002</v>
      </c>
      <c r="AO97">
        <v>0</v>
      </c>
      <c r="AP97">
        <v>2.4339</v>
      </c>
      <c r="AQ97">
        <v>34.965000000000003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2.1920000000000002</v>
      </c>
      <c r="AY97">
        <v>0</v>
      </c>
      <c r="AZ97">
        <v>0</v>
      </c>
      <c r="BA97">
        <f t="shared" si="1"/>
        <v>2563.8930940000005</v>
      </c>
    </row>
    <row r="98" spans="1:53">
      <c r="A98" t="s">
        <v>140</v>
      </c>
      <c r="B98">
        <v>0</v>
      </c>
      <c r="C98">
        <v>42</v>
      </c>
      <c r="D98">
        <v>0.52500000000000002</v>
      </c>
      <c r="E98">
        <v>0</v>
      </c>
      <c r="F98">
        <v>35.838000000000001</v>
      </c>
      <c r="G98">
        <v>0</v>
      </c>
      <c r="H98">
        <v>0</v>
      </c>
      <c r="I98">
        <v>29.591999999999999</v>
      </c>
      <c r="J98">
        <v>2.1920000000000002</v>
      </c>
      <c r="K98">
        <v>343.38626099999999</v>
      </c>
      <c r="L98">
        <v>653.15250000000003</v>
      </c>
      <c r="M98">
        <v>88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98.34375</v>
      </c>
      <c r="X98">
        <v>0</v>
      </c>
      <c r="Y98">
        <v>0</v>
      </c>
      <c r="Z98">
        <v>13.1076</v>
      </c>
      <c r="AA98">
        <v>28.09872</v>
      </c>
      <c r="AB98">
        <v>25.327000000000002</v>
      </c>
      <c r="AC98">
        <v>19.35568</v>
      </c>
      <c r="AD98">
        <v>27.408107999999999</v>
      </c>
      <c r="AE98">
        <v>14.113</v>
      </c>
      <c r="AF98">
        <v>8.8740000000000006</v>
      </c>
      <c r="AG98">
        <v>40.797600000000003</v>
      </c>
      <c r="AH98">
        <v>23.296199999999999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0.95650000000000002</v>
      </c>
      <c r="AO98">
        <v>0</v>
      </c>
      <c r="AP98">
        <v>2.4339</v>
      </c>
      <c r="AQ98">
        <v>34.965000000000003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2.1920000000000002</v>
      </c>
      <c r="AY98">
        <v>0</v>
      </c>
      <c r="AZ98">
        <v>0</v>
      </c>
      <c r="BA98">
        <f t="shared" si="1"/>
        <v>2539.4419940000002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0.9740062499999993</v>
      </c>
      <c r="D99">
        <f t="shared" si="2"/>
        <v>9.4499999999999862E-3</v>
      </c>
      <c r="E99">
        <f t="shared" si="2"/>
        <v>0</v>
      </c>
      <c r="F99">
        <f t="shared" si="2"/>
        <v>0.39095999999999992</v>
      </c>
      <c r="G99">
        <f t="shared" si="2"/>
        <v>0</v>
      </c>
      <c r="H99">
        <f t="shared" si="2"/>
        <v>0</v>
      </c>
      <c r="I99">
        <f t="shared" si="2"/>
        <v>0.68171200000000132</v>
      </c>
      <c r="J99">
        <f t="shared" si="2"/>
        <v>7.7816000000000135E-2</v>
      </c>
      <c r="K99">
        <f t="shared" si="2"/>
        <v>15.846585941499985</v>
      </c>
      <c r="L99">
        <f t="shared" si="2"/>
        <v>15.675659999999962</v>
      </c>
      <c r="M99">
        <f t="shared" si="2"/>
        <v>2.0539999999999998</v>
      </c>
      <c r="N99">
        <f t="shared" si="2"/>
        <v>2.7734962499999996</v>
      </c>
      <c r="O99">
        <f t="shared" si="2"/>
        <v>2.9679749999999947</v>
      </c>
      <c r="P99">
        <f t="shared" si="2"/>
        <v>3.0140999999999951</v>
      </c>
      <c r="Q99">
        <f t="shared" si="2"/>
        <v>0.52376687999999882</v>
      </c>
      <c r="R99">
        <f t="shared" si="2"/>
        <v>0.50870635199999881</v>
      </c>
      <c r="S99">
        <f t="shared" si="2"/>
        <v>0.60117001500000078</v>
      </c>
      <c r="T99">
        <f t="shared" si="2"/>
        <v>0</v>
      </c>
      <c r="U99">
        <f t="shared" si="2"/>
        <v>10.050479999999991</v>
      </c>
      <c r="V99">
        <f t="shared" si="2"/>
        <v>0.33853283199999978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0.31458240000000059</v>
      </c>
      <c r="AA99">
        <f t="shared" si="2"/>
        <v>0.43449288999999974</v>
      </c>
      <c r="AB99">
        <f t="shared" si="2"/>
        <v>0.46942261499999971</v>
      </c>
      <c r="AC99">
        <f t="shared" si="2"/>
        <v>0.35787888199999923</v>
      </c>
      <c r="AD99">
        <f t="shared" si="2"/>
        <v>0.36410590900000012</v>
      </c>
      <c r="AE99">
        <f t="shared" si="2"/>
        <v>0.65687034000000089</v>
      </c>
      <c r="AF99">
        <f t="shared" si="2"/>
        <v>0.2729248000000003</v>
      </c>
      <c r="AG99">
        <f t="shared" si="2"/>
        <v>0.97914239999999919</v>
      </c>
      <c r="AH99">
        <f t="shared" si="2"/>
        <v>1.0701100000000001</v>
      </c>
      <c r="AI99">
        <f t="shared" si="2"/>
        <v>0.13366500000000003</v>
      </c>
      <c r="AJ99">
        <f t="shared" si="2"/>
        <v>0</v>
      </c>
      <c r="AK99">
        <f t="shared" si="2"/>
        <v>1.248696000000002</v>
      </c>
      <c r="AL99">
        <f t="shared" si="2"/>
        <v>1.0211075000000001</v>
      </c>
      <c r="AM99">
        <f t="shared" si="2"/>
        <v>0.38006495999999956</v>
      </c>
      <c r="AN99">
        <f t="shared" si="2"/>
        <v>2.2956000000000022E-2</v>
      </c>
      <c r="AO99">
        <f t="shared" si="2"/>
        <v>6.178380599999999E-2</v>
      </c>
      <c r="AP99">
        <f t="shared" si="2"/>
        <v>7.0967399999999944E-2</v>
      </c>
      <c r="AQ99">
        <f t="shared" si="2"/>
        <v>0.4189499999999996</v>
      </c>
      <c r="AR99">
        <f t="shared" si="2"/>
        <v>0.76811190299999987</v>
      </c>
      <c r="AS99">
        <f t="shared" si="2"/>
        <v>0</v>
      </c>
      <c r="AT99">
        <f t="shared" si="2"/>
        <v>0.35580319999999938</v>
      </c>
      <c r="AU99">
        <f t="shared" si="2"/>
        <v>0</v>
      </c>
      <c r="AV99">
        <f t="shared" si="2"/>
        <v>3.1500000000000013E-3</v>
      </c>
      <c r="AW99">
        <f t="shared" si="2"/>
        <v>0</v>
      </c>
      <c r="AX99">
        <f t="shared" si="2"/>
        <v>5.5896000000000064E-2</v>
      </c>
      <c r="AY99">
        <f t="shared" si="2"/>
        <v>0</v>
      </c>
      <c r="AZ99">
        <f t="shared" si="2"/>
        <v>0</v>
      </c>
      <c r="BA99">
        <f>SUM(B99:AZ99)</f>
        <v>68.309349525499911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5.8471000000000002</v>
      </c>
      <c r="J3">
        <v>6.1463000000000001</v>
      </c>
      <c r="K3">
        <v>686.77995799999997</v>
      </c>
      <c r="L3">
        <v>653.15250000000003</v>
      </c>
      <c r="M3">
        <v>87</v>
      </c>
      <c r="N3">
        <v>118.125</v>
      </c>
      <c r="O3">
        <v>123.66562500000001</v>
      </c>
      <c r="P3">
        <v>125.58750000000001</v>
      </c>
      <c r="Q3">
        <v>21.82</v>
      </c>
      <c r="R3">
        <v>21.196097999999999</v>
      </c>
      <c r="S3">
        <v>22.096</v>
      </c>
      <c r="T3">
        <v>0</v>
      </c>
      <c r="U3">
        <v>418.77</v>
      </c>
      <c r="V3">
        <v>14.25</v>
      </c>
      <c r="W3">
        <v>45.221499999999999</v>
      </c>
      <c r="X3">
        <v>98.34</v>
      </c>
      <c r="Y3">
        <v>0</v>
      </c>
      <c r="Z3">
        <v>13.1076</v>
      </c>
      <c r="AA3">
        <v>28.045000000000002</v>
      </c>
      <c r="AB3">
        <v>25.327000000000002</v>
      </c>
      <c r="AC3">
        <v>19.100999999999999</v>
      </c>
      <c r="AD3">
        <v>9.1149000000000004</v>
      </c>
      <c r="AE3">
        <v>14.113</v>
      </c>
      <c r="AF3">
        <v>6.4089999999999998</v>
      </c>
      <c r="AG3">
        <v>40.797600000000003</v>
      </c>
      <c r="AH3">
        <v>23.390899999999998</v>
      </c>
      <c r="AI3">
        <v>0</v>
      </c>
      <c r="AJ3">
        <v>0</v>
      </c>
      <c r="AK3">
        <v>52.029000000000003</v>
      </c>
      <c r="AL3">
        <v>34.86</v>
      </c>
      <c r="AM3">
        <v>15.836040000000001</v>
      </c>
      <c r="AN3">
        <v>0.95650000000000002</v>
      </c>
      <c r="AO3">
        <v>1.4773499999999999</v>
      </c>
      <c r="AP3">
        <v>1.0247999999999999</v>
      </c>
      <c r="AQ3">
        <v>23.31</v>
      </c>
      <c r="AR3">
        <v>49.68</v>
      </c>
      <c r="AS3">
        <v>31.897383000000001</v>
      </c>
      <c r="AT3">
        <v>12.696274000000001</v>
      </c>
      <c r="AU3">
        <v>0</v>
      </c>
      <c r="AV3">
        <v>0</v>
      </c>
      <c r="AW3">
        <v>0</v>
      </c>
      <c r="AX3">
        <v>10.96</v>
      </c>
      <c r="AY3">
        <v>0</v>
      </c>
      <c r="AZ3">
        <v>0</v>
      </c>
      <c r="BA3">
        <f>SUM(B3:AZ3)</f>
        <v>2862.130928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5.8471000000000002</v>
      </c>
      <c r="J4">
        <v>6.1463000000000001</v>
      </c>
      <c r="K4">
        <v>686.77995799999997</v>
      </c>
      <c r="L4">
        <v>653.15250000000003</v>
      </c>
      <c r="M4">
        <v>87</v>
      </c>
      <c r="N4">
        <v>118.125</v>
      </c>
      <c r="O4">
        <v>123.66562500000001</v>
      </c>
      <c r="P4">
        <v>125.58750000000001</v>
      </c>
      <c r="Q4">
        <v>21.82</v>
      </c>
      <c r="R4">
        <v>21.196097999999999</v>
      </c>
      <c r="S4">
        <v>22.096</v>
      </c>
      <c r="T4">
        <v>0</v>
      </c>
      <c r="U4">
        <v>418.77</v>
      </c>
      <c r="V4">
        <v>14.25</v>
      </c>
      <c r="W4">
        <v>45.221499999999999</v>
      </c>
      <c r="X4">
        <v>98.34</v>
      </c>
      <c r="Y4">
        <v>0</v>
      </c>
      <c r="Z4">
        <v>13.1076</v>
      </c>
      <c r="AA4">
        <v>28.045000000000002</v>
      </c>
      <c r="AB4">
        <v>25.327000000000002</v>
      </c>
      <c r="AC4">
        <v>19.100999999999999</v>
      </c>
      <c r="AD4">
        <v>9.1149000000000004</v>
      </c>
      <c r="AE4">
        <v>14.113</v>
      </c>
      <c r="AF4">
        <v>6.4089999999999998</v>
      </c>
      <c r="AG4">
        <v>40.797600000000003</v>
      </c>
      <c r="AH4">
        <v>23.390899999999998</v>
      </c>
      <c r="AI4">
        <v>0</v>
      </c>
      <c r="AJ4">
        <v>0</v>
      </c>
      <c r="AK4">
        <v>52.029000000000003</v>
      </c>
      <c r="AL4">
        <v>80.177999999999997</v>
      </c>
      <c r="AM4">
        <v>15.836040000000001</v>
      </c>
      <c r="AN4">
        <v>0.95650000000000002</v>
      </c>
      <c r="AO4">
        <v>1.513806</v>
      </c>
      <c r="AP4">
        <v>1.0247999999999999</v>
      </c>
      <c r="AQ4">
        <v>23.31</v>
      </c>
      <c r="AR4">
        <v>49.68</v>
      </c>
      <c r="AS4">
        <v>31.897383000000001</v>
      </c>
      <c r="AT4">
        <v>12.768241</v>
      </c>
      <c r="AU4">
        <v>0</v>
      </c>
      <c r="AV4">
        <v>0</v>
      </c>
      <c r="AW4">
        <v>0</v>
      </c>
      <c r="AX4">
        <v>10.96</v>
      </c>
      <c r="AY4">
        <v>0</v>
      </c>
      <c r="AZ4">
        <v>0</v>
      </c>
      <c r="BA4">
        <f t="shared" ref="BA4:BA67" si="0">SUM(B4:AZ4)</f>
        <v>2907.5573509999999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3.3624999999999998</v>
      </c>
      <c r="K5">
        <v>686.77995799999997</v>
      </c>
      <c r="L5">
        <v>531.29999999999995</v>
      </c>
      <c r="M5">
        <v>87</v>
      </c>
      <c r="N5">
        <v>118.125</v>
      </c>
      <c r="O5">
        <v>123.66562500000001</v>
      </c>
      <c r="P5">
        <v>125.58750000000001</v>
      </c>
      <c r="Q5">
        <v>21.82</v>
      </c>
      <c r="R5">
        <v>21.196097999999999</v>
      </c>
      <c r="S5">
        <v>22.096</v>
      </c>
      <c r="T5">
        <v>0</v>
      </c>
      <c r="U5">
        <v>418.77</v>
      </c>
      <c r="V5">
        <v>14.25</v>
      </c>
      <c r="W5">
        <v>46.399079999999998</v>
      </c>
      <c r="X5">
        <v>98.34</v>
      </c>
      <c r="Y5">
        <v>0</v>
      </c>
      <c r="Z5">
        <v>13.1076</v>
      </c>
      <c r="AA5">
        <v>21.093</v>
      </c>
      <c r="AB5">
        <v>25.327000000000002</v>
      </c>
      <c r="AC5">
        <v>19.100999999999999</v>
      </c>
      <c r="AD5">
        <v>9.1149000000000004</v>
      </c>
      <c r="AE5">
        <v>14.113</v>
      </c>
      <c r="AF5">
        <v>6.4089999999999998</v>
      </c>
      <c r="AG5">
        <v>40.797600000000003</v>
      </c>
      <c r="AH5">
        <v>23.390899999999998</v>
      </c>
      <c r="AI5">
        <v>0</v>
      </c>
      <c r="AJ5">
        <v>0</v>
      </c>
      <c r="AK5">
        <v>52.029000000000003</v>
      </c>
      <c r="AL5">
        <v>80.177999999999997</v>
      </c>
      <c r="AM5">
        <v>15.836040000000001</v>
      </c>
      <c r="AN5">
        <v>0.95650000000000002</v>
      </c>
      <c r="AO5">
        <v>1.506162</v>
      </c>
      <c r="AP5">
        <v>1.0247999999999999</v>
      </c>
      <c r="AQ5">
        <v>23.247</v>
      </c>
      <c r="AR5">
        <v>49.68</v>
      </c>
      <c r="AS5">
        <v>31.897383000000001</v>
      </c>
      <c r="AT5">
        <v>11.218102999999999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2758.7187489999997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3.3624999999999998</v>
      </c>
      <c r="K6">
        <v>686.77995799999997</v>
      </c>
      <c r="L6">
        <v>531.29999999999995</v>
      </c>
      <c r="M6">
        <v>87</v>
      </c>
      <c r="N6">
        <v>118.125</v>
      </c>
      <c r="O6">
        <v>123.66562500000001</v>
      </c>
      <c r="P6">
        <v>125.58750000000001</v>
      </c>
      <c r="Q6">
        <v>21.82</v>
      </c>
      <c r="R6">
        <v>21.196097999999999</v>
      </c>
      <c r="S6">
        <v>22.096</v>
      </c>
      <c r="T6">
        <v>0</v>
      </c>
      <c r="U6">
        <v>418.77</v>
      </c>
      <c r="V6">
        <v>14.25</v>
      </c>
      <c r="W6">
        <v>46.399079999999998</v>
      </c>
      <c r="X6">
        <v>98.34</v>
      </c>
      <c r="Y6">
        <v>0</v>
      </c>
      <c r="Z6">
        <v>13.1076</v>
      </c>
      <c r="AA6">
        <v>13.983000000000001</v>
      </c>
      <c r="AB6">
        <v>25.327000000000002</v>
      </c>
      <c r="AC6">
        <v>19.100999999999999</v>
      </c>
      <c r="AD6">
        <v>9.1149000000000004</v>
      </c>
      <c r="AE6">
        <v>14.113</v>
      </c>
      <c r="AF6">
        <v>6.4089999999999998</v>
      </c>
      <c r="AG6">
        <v>40.797600000000003</v>
      </c>
      <c r="AH6">
        <v>17.045999999999999</v>
      </c>
      <c r="AI6">
        <v>0</v>
      </c>
      <c r="AJ6">
        <v>0</v>
      </c>
      <c r="AK6">
        <v>52.029000000000003</v>
      </c>
      <c r="AL6">
        <v>80.177999999999997</v>
      </c>
      <c r="AM6">
        <v>15.836040000000001</v>
      </c>
      <c r="AN6">
        <v>0.95650000000000002</v>
      </c>
      <c r="AO6">
        <v>1.439424</v>
      </c>
      <c r="AP6">
        <v>1.0247999999999999</v>
      </c>
      <c r="AQ6">
        <v>22.68</v>
      </c>
      <c r="AR6">
        <v>49.68</v>
      </c>
      <c r="AS6">
        <v>31.897383000000001</v>
      </c>
      <c r="AT6">
        <v>13.775349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2747.1873569999998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3.3624999999999998</v>
      </c>
      <c r="K7">
        <v>686.77995799999997</v>
      </c>
      <c r="L7">
        <v>531.29999999999995</v>
      </c>
      <c r="M7">
        <v>87</v>
      </c>
      <c r="N7">
        <v>118.125</v>
      </c>
      <c r="O7">
        <v>123.66562500000001</v>
      </c>
      <c r="P7">
        <v>125.58750000000001</v>
      </c>
      <c r="Q7">
        <v>21.82</v>
      </c>
      <c r="R7">
        <v>21.196097999999999</v>
      </c>
      <c r="S7">
        <v>22.096</v>
      </c>
      <c r="T7">
        <v>0</v>
      </c>
      <c r="U7">
        <v>418.77</v>
      </c>
      <c r="V7">
        <v>14.25</v>
      </c>
      <c r="W7">
        <v>46.399079999999998</v>
      </c>
      <c r="X7">
        <v>98.34</v>
      </c>
      <c r="Y7">
        <v>0</v>
      </c>
      <c r="Z7">
        <v>13.1076</v>
      </c>
      <c r="AA7">
        <v>13.983000000000001</v>
      </c>
      <c r="AB7">
        <v>13.0634</v>
      </c>
      <c r="AC7">
        <v>19.100999999999999</v>
      </c>
      <c r="AD7">
        <v>9.1149000000000004</v>
      </c>
      <c r="AE7">
        <v>14.113</v>
      </c>
      <c r="AF7">
        <v>6.4089999999999998</v>
      </c>
      <c r="AG7">
        <v>40.797600000000003</v>
      </c>
      <c r="AH7">
        <v>17.045999999999999</v>
      </c>
      <c r="AI7">
        <v>0</v>
      </c>
      <c r="AJ7">
        <v>0</v>
      </c>
      <c r="AK7">
        <v>52.029000000000003</v>
      </c>
      <c r="AL7">
        <v>80.177999999999997</v>
      </c>
      <c r="AM7">
        <v>15.836040000000001</v>
      </c>
      <c r="AN7">
        <v>0.95650000000000002</v>
      </c>
      <c r="AO7">
        <v>1.4964599999999999</v>
      </c>
      <c r="AP7">
        <v>1.0247999999999999</v>
      </c>
      <c r="AQ7">
        <v>22.68</v>
      </c>
      <c r="AR7">
        <v>49.68</v>
      </c>
      <c r="AS7">
        <v>31.897383000000001</v>
      </c>
      <c r="AT7">
        <v>14.117718999999999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2735.3231629999991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3.3624999999999998</v>
      </c>
      <c r="K8">
        <v>686.77995799999997</v>
      </c>
      <c r="L8">
        <v>531.29999999999995</v>
      </c>
      <c r="M8">
        <v>87</v>
      </c>
      <c r="N8">
        <v>118.125</v>
      </c>
      <c r="O8">
        <v>123.66562500000001</v>
      </c>
      <c r="P8">
        <v>125.58750000000001</v>
      </c>
      <c r="Q8">
        <v>21.82</v>
      </c>
      <c r="R8">
        <v>21.196097999999999</v>
      </c>
      <c r="S8">
        <v>22.096</v>
      </c>
      <c r="T8">
        <v>0</v>
      </c>
      <c r="U8">
        <v>418.77</v>
      </c>
      <c r="V8">
        <v>14.25</v>
      </c>
      <c r="W8">
        <v>46.399079999999998</v>
      </c>
      <c r="X8">
        <v>98.34</v>
      </c>
      <c r="Y8">
        <v>0</v>
      </c>
      <c r="Z8">
        <v>13.1076</v>
      </c>
      <c r="AA8">
        <v>0</v>
      </c>
      <c r="AB8">
        <v>13.0634</v>
      </c>
      <c r="AC8">
        <v>9.6778399999999998</v>
      </c>
      <c r="AD8">
        <v>9.1149000000000004</v>
      </c>
      <c r="AE8">
        <v>14.113</v>
      </c>
      <c r="AF8">
        <v>6.4089999999999998</v>
      </c>
      <c r="AG8">
        <v>40.797600000000003</v>
      </c>
      <c r="AH8">
        <v>17.045999999999999</v>
      </c>
      <c r="AI8">
        <v>0</v>
      </c>
      <c r="AJ8">
        <v>0</v>
      </c>
      <c r="AK8">
        <v>52.029000000000003</v>
      </c>
      <c r="AL8">
        <v>80.177999999999997</v>
      </c>
      <c r="AM8">
        <v>15.836040000000001</v>
      </c>
      <c r="AN8">
        <v>0.95650000000000002</v>
      </c>
      <c r="AO8">
        <v>1.482054</v>
      </c>
      <c r="AP8">
        <v>1.0247999999999999</v>
      </c>
      <c r="AQ8">
        <v>22.68</v>
      </c>
      <c r="AR8">
        <v>49.68</v>
      </c>
      <c r="AS8">
        <v>31.897383000000001</v>
      </c>
      <c r="AT8">
        <v>9.0595300000000005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2706.844407999999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3.3624999999999998</v>
      </c>
      <c r="K9">
        <v>686.77995799999997</v>
      </c>
      <c r="L9">
        <v>531.29999999999995</v>
      </c>
      <c r="M9">
        <v>87</v>
      </c>
      <c r="N9">
        <v>118.125</v>
      </c>
      <c r="O9">
        <v>123.66562500000001</v>
      </c>
      <c r="P9">
        <v>125.58750000000001</v>
      </c>
      <c r="Q9">
        <v>21.82</v>
      </c>
      <c r="R9">
        <v>21.196097999999999</v>
      </c>
      <c r="S9">
        <v>22.096</v>
      </c>
      <c r="T9">
        <v>0</v>
      </c>
      <c r="U9">
        <v>418.77</v>
      </c>
      <c r="V9">
        <v>14.25</v>
      </c>
      <c r="W9">
        <v>46.399079999999998</v>
      </c>
      <c r="X9">
        <v>98.34</v>
      </c>
      <c r="Y9">
        <v>0</v>
      </c>
      <c r="Z9">
        <v>13.1076</v>
      </c>
      <c r="AA9">
        <v>0</v>
      </c>
      <c r="AB9">
        <v>13.0634</v>
      </c>
      <c r="AC9">
        <v>9.6778399999999998</v>
      </c>
      <c r="AD9">
        <v>9.1149000000000004</v>
      </c>
      <c r="AE9">
        <v>14.113</v>
      </c>
      <c r="AF9">
        <v>6.4089999999999998</v>
      </c>
      <c r="AG9">
        <v>40.797600000000003</v>
      </c>
      <c r="AH9">
        <v>17.045999999999999</v>
      </c>
      <c r="AI9">
        <v>0</v>
      </c>
      <c r="AJ9">
        <v>0</v>
      </c>
      <c r="AK9">
        <v>52.029000000000003</v>
      </c>
      <c r="AL9">
        <v>80.177999999999997</v>
      </c>
      <c r="AM9">
        <v>15.836040000000001</v>
      </c>
      <c r="AN9">
        <v>0.95650000000000002</v>
      </c>
      <c r="AO9">
        <v>1.51851</v>
      </c>
      <c r="AP9">
        <v>1.0247999999999999</v>
      </c>
      <c r="AQ9">
        <v>22.68</v>
      </c>
      <c r="AR9">
        <v>49.68</v>
      </c>
      <c r="AS9">
        <v>31.897383000000001</v>
      </c>
      <c r="AT9">
        <v>13.400805999999999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2711.2221399999989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3.3624999999999998</v>
      </c>
      <c r="K10">
        <v>686.77995799999997</v>
      </c>
      <c r="L10">
        <v>531.29999999999995</v>
      </c>
      <c r="M10">
        <v>87</v>
      </c>
      <c r="N10">
        <v>118.125</v>
      </c>
      <c r="O10">
        <v>123.66562500000001</v>
      </c>
      <c r="P10">
        <v>125.58750000000001</v>
      </c>
      <c r="Q10">
        <v>21.82</v>
      </c>
      <c r="R10">
        <v>21.196097999999999</v>
      </c>
      <c r="S10">
        <v>22.096</v>
      </c>
      <c r="T10">
        <v>0</v>
      </c>
      <c r="U10">
        <v>418.77</v>
      </c>
      <c r="V10">
        <v>14.25</v>
      </c>
      <c r="W10">
        <v>46.399079999999998</v>
      </c>
      <c r="X10">
        <v>98.34</v>
      </c>
      <c r="Y10">
        <v>0</v>
      </c>
      <c r="Z10">
        <v>13.1076</v>
      </c>
      <c r="AA10">
        <v>0</v>
      </c>
      <c r="AB10">
        <v>13.0634</v>
      </c>
      <c r="AC10">
        <v>9.6778399999999998</v>
      </c>
      <c r="AD10">
        <v>9.1149000000000004</v>
      </c>
      <c r="AE10">
        <v>14.113</v>
      </c>
      <c r="AF10">
        <v>6.4089999999999998</v>
      </c>
      <c r="AG10">
        <v>40.797600000000003</v>
      </c>
      <c r="AH10">
        <v>17.045999999999999</v>
      </c>
      <c r="AI10">
        <v>0</v>
      </c>
      <c r="AJ10">
        <v>0</v>
      </c>
      <c r="AK10">
        <v>52.029000000000003</v>
      </c>
      <c r="AL10">
        <v>80.177999999999997</v>
      </c>
      <c r="AM10">
        <v>15.836040000000001</v>
      </c>
      <c r="AN10">
        <v>0.95650000000000002</v>
      </c>
      <c r="AO10">
        <v>1.5564359999999999</v>
      </c>
      <c r="AP10">
        <v>1.0247999999999999</v>
      </c>
      <c r="AQ10">
        <v>22.68</v>
      </c>
      <c r="AR10">
        <v>49.68</v>
      </c>
      <c r="AS10">
        <v>31.897383000000001</v>
      </c>
      <c r="AT10">
        <v>13.167443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2711.0267029999986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1.6813</v>
      </c>
      <c r="K11">
        <v>686.77995799999997</v>
      </c>
      <c r="L11">
        <v>521.61680000000001</v>
      </c>
      <c r="M11">
        <v>87</v>
      </c>
      <c r="N11">
        <v>118.125</v>
      </c>
      <c r="O11">
        <v>123.66562500000001</v>
      </c>
      <c r="P11">
        <v>125.58750000000001</v>
      </c>
      <c r="Q11">
        <v>21.82</v>
      </c>
      <c r="R11">
        <v>21.196097999999999</v>
      </c>
      <c r="S11">
        <v>22.096</v>
      </c>
      <c r="T11">
        <v>0</v>
      </c>
      <c r="U11">
        <v>418.77</v>
      </c>
      <c r="V11">
        <v>14.25</v>
      </c>
      <c r="W11">
        <v>46.399079999999998</v>
      </c>
      <c r="X11">
        <v>98.34</v>
      </c>
      <c r="Y11">
        <v>0</v>
      </c>
      <c r="Z11">
        <v>13.1076</v>
      </c>
      <c r="AA11">
        <v>0</v>
      </c>
      <c r="AB11">
        <v>13.0634</v>
      </c>
      <c r="AC11">
        <v>9.6778399999999998</v>
      </c>
      <c r="AD11">
        <v>9.1149000000000004</v>
      </c>
      <c r="AE11">
        <v>14.113</v>
      </c>
      <c r="AF11">
        <v>6.4089999999999998</v>
      </c>
      <c r="AG11">
        <v>40.797600000000003</v>
      </c>
      <c r="AH11">
        <v>17.045999999999999</v>
      </c>
      <c r="AI11">
        <v>0</v>
      </c>
      <c r="AJ11">
        <v>0</v>
      </c>
      <c r="AK11">
        <v>52.029000000000003</v>
      </c>
      <c r="AL11">
        <v>80.177999999999997</v>
      </c>
      <c r="AM11">
        <v>15.836040000000001</v>
      </c>
      <c r="AN11">
        <v>0.95650000000000002</v>
      </c>
      <c r="AO11">
        <v>1.501458</v>
      </c>
      <c r="AP11">
        <v>6.1487999999999996</v>
      </c>
      <c r="AQ11">
        <v>22.68</v>
      </c>
      <c r="AR11">
        <v>49.68</v>
      </c>
      <c r="AS11">
        <v>31.897383000000001</v>
      </c>
      <c r="AT11">
        <v>13.869858000000001</v>
      </c>
      <c r="AU11">
        <v>0</v>
      </c>
      <c r="AV11">
        <v>0</v>
      </c>
      <c r="AW11">
        <v>0</v>
      </c>
      <c r="AX11">
        <v>3.7987000000000002</v>
      </c>
      <c r="AY11">
        <v>0</v>
      </c>
      <c r="AZ11">
        <v>0</v>
      </c>
      <c r="BA11">
        <f t="shared" si="0"/>
        <v>2709.2324399999993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1.6813</v>
      </c>
      <c r="K12">
        <v>686.77995799999997</v>
      </c>
      <c r="L12">
        <v>521.61680000000001</v>
      </c>
      <c r="M12">
        <v>87</v>
      </c>
      <c r="N12">
        <v>118.125</v>
      </c>
      <c r="O12">
        <v>123.66562500000001</v>
      </c>
      <c r="P12">
        <v>125.58750000000001</v>
      </c>
      <c r="Q12">
        <v>21.82</v>
      </c>
      <c r="R12">
        <v>21.196097999999999</v>
      </c>
      <c r="S12">
        <v>22.096</v>
      </c>
      <c r="T12">
        <v>0</v>
      </c>
      <c r="U12">
        <v>418.77</v>
      </c>
      <c r="V12">
        <v>14.25</v>
      </c>
      <c r="W12">
        <v>46.399079999999998</v>
      </c>
      <c r="X12">
        <v>98.34</v>
      </c>
      <c r="Y12">
        <v>0</v>
      </c>
      <c r="Z12">
        <v>13.1076</v>
      </c>
      <c r="AA12">
        <v>0</v>
      </c>
      <c r="AB12">
        <v>11.997</v>
      </c>
      <c r="AC12">
        <v>9.6778399999999998</v>
      </c>
      <c r="AD12">
        <v>9.1149000000000004</v>
      </c>
      <c r="AE12">
        <v>14.113</v>
      </c>
      <c r="AF12">
        <v>6.4089999999999998</v>
      </c>
      <c r="AG12">
        <v>40.797600000000003</v>
      </c>
      <c r="AH12">
        <v>17.045999999999999</v>
      </c>
      <c r="AI12">
        <v>0</v>
      </c>
      <c r="AJ12">
        <v>0</v>
      </c>
      <c r="AK12">
        <v>52.029000000000003</v>
      </c>
      <c r="AL12">
        <v>40.67</v>
      </c>
      <c r="AM12">
        <v>15.836040000000001</v>
      </c>
      <c r="AN12">
        <v>0.95650000000000002</v>
      </c>
      <c r="AO12">
        <v>1.5011639999999999</v>
      </c>
      <c r="AP12">
        <v>6.1487999999999996</v>
      </c>
      <c r="AQ12">
        <v>22.68</v>
      </c>
      <c r="AR12">
        <v>49.68</v>
      </c>
      <c r="AS12">
        <v>31.897383000000001</v>
      </c>
      <c r="AT12">
        <v>12.745063</v>
      </c>
      <c r="AU12">
        <v>0</v>
      </c>
      <c r="AV12">
        <v>0</v>
      </c>
      <c r="AW12">
        <v>0</v>
      </c>
      <c r="AX12">
        <v>3.7987000000000002</v>
      </c>
      <c r="AY12">
        <v>0</v>
      </c>
      <c r="AZ12">
        <v>0</v>
      </c>
      <c r="BA12">
        <f t="shared" si="0"/>
        <v>2667.5329509999988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1.6813</v>
      </c>
      <c r="K13">
        <v>686.77995799999997</v>
      </c>
      <c r="L13">
        <v>521.61680000000001</v>
      </c>
      <c r="M13">
        <v>87</v>
      </c>
      <c r="N13">
        <v>118.125</v>
      </c>
      <c r="O13">
        <v>123.66562500000001</v>
      </c>
      <c r="P13">
        <v>125.58750000000001</v>
      </c>
      <c r="Q13">
        <v>21.82</v>
      </c>
      <c r="R13">
        <v>21.196097999999999</v>
      </c>
      <c r="S13">
        <v>22.096</v>
      </c>
      <c r="T13">
        <v>0</v>
      </c>
      <c r="U13">
        <v>418.77</v>
      </c>
      <c r="V13">
        <v>14.25</v>
      </c>
      <c r="W13">
        <v>46.399079999999998</v>
      </c>
      <c r="X13">
        <v>98.34</v>
      </c>
      <c r="Y13">
        <v>0</v>
      </c>
      <c r="Z13">
        <v>13.1076</v>
      </c>
      <c r="AA13">
        <v>0</v>
      </c>
      <c r="AB13">
        <v>10.664</v>
      </c>
      <c r="AC13">
        <v>9.6778399999999998</v>
      </c>
      <c r="AD13">
        <v>9.1149000000000004</v>
      </c>
      <c r="AE13">
        <v>14.113</v>
      </c>
      <c r="AF13">
        <v>6.4089999999999998</v>
      </c>
      <c r="AG13">
        <v>40.797600000000003</v>
      </c>
      <c r="AH13">
        <v>17.045999999999999</v>
      </c>
      <c r="AI13">
        <v>0</v>
      </c>
      <c r="AJ13">
        <v>0</v>
      </c>
      <c r="AK13">
        <v>52.029000000000003</v>
      </c>
      <c r="AL13">
        <v>34.86</v>
      </c>
      <c r="AM13">
        <v>15.836040000000001</v>
      </c>
      <c r="AN13">
        <v>0.95650000000000002</v>
      </c>
      <c r="AO13">
        <v>1.5361499999999999</v>
      </c>
      <c r="AP13">
        <v>6.1487999999999996</v>
      </c>
      <c r="AQ13">
        <v>10.584</v>
      </c>
      <c r="AR13">
        <v>49.68</v>
      </c>
      <c r="AS13">
        <v>31.897383000000001</v>
      </c>
      <c r="AT13">
        <v>13.811227000000001</v>
      </c>
      <c r="AU13">
        <v>0</v>
      </c>
      <c r="AV13">
        <v>0</v>
      </c>
      <c r="AW13">
        <v>0</v>
      </c>
      <c r="AX13">
        <v>3.7987000000000002</v>
      </c>
      <c r="AY13">
        <v>0</v>
      </c>
      <c r="AZ13">
        <v>0</v>
      </c>
      <c r="BA13">
        <f t="shared" si="0"/>
        <v>2649.3951009999996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1.6813</v>
      </c>
      <c r="K14">
        <v>686.77995799999997</v>
      </c>
      <c r="L14">
        <v>469.61680000000001</v>
      </c>
      <c r="M14">
        <v>87</v>
      </c>
      <c r="N14">
        <v>118.125</v>
      </c>
      <c r="O14">
        <v>123.66562500000001</v>
      </c>
      <c r="P14">
        <v>125.58750000000001</v>
      </c>
      <c r="Q14">
        <v>21.82</v>
      </c>
      <c r="R14">
        <v>21.196097999999999</v>
      </c>
      <c r="S14">
        <v>22.096</v>
      </c>
      <c r="T14">
        <v>0</v>
      </c>
      <c r="U14">
        <v>418.77</v>
      </c>
      <c r="V14">
        <v>14.25</v>
      </c>
      <c r="W14">
        <v>46.399079999999998</v>
      </c>
      <c r="X14">
        <v>98.34</v>
      </c>
      <c r="Y14">
        <v>0</v>
      </c>
      <c r="Z14">
        <v>13.1076</v>
      </c>
      <c r="AA14">
        <v>0</v>
      </c>
      <c r="AB14">
        <v>10.664</v>
      </c>
      <c r="AC14">
        <v>9.6778399999999998</v>
      </c>
      <c r="AD14">
        <v>9.1149000000000004</v>
      </c>
      <c r="AE14">
        <v>14.113</v>
      </c>
      <c r="AF14">
        <v>6.4089999999999998</v>
      </c>
      <c r="AG14">
        <v>40.797600000000003</v>
      </c>
      <c r="AH14">
        <v>17.045999999999999</v>
      </c>
      <c r="AI14">
        <v>0</v>
      </c>
      <c r="AJ14">
        <v>0</v>
      </c>
      <c r="AK14">
        <v>52.029000000000003</v>
      </c>
      <c r="AL14">
        <v>34.86</v>
      </c>
      <c r="AM14">
        <v>15.836040000000001</v>
      </c>
      <c r="AN14">
        <v>0.95650000000000002</v>
      </c>
      <c r="AO14">
        <v>1.632582</v>
      </c>
      <c r="AP14">
        <v>6.1487999999999996</v>
      </c>
      <c r="AQ14">
        <v>10.584</v>
      </c>
      <c r="AR14">
        <v>49.68</v>
      </c>
      <c r="AS14">
        <v>31.897383000000001</v>
      </c>
      <c r="AT14">
        <v>13.176545000000001</v>
      </c>
      <c r="AU14">
        <v>0</v>
      </c>
      <c r="AV14">
        <v>0</v>
      </c>
      <c r="AW14">
        <v>0</v>
      </c>
      <c r="AX14">
        <v>3.7987000000000002</v>
      </c>
      <c r="AY14">
        <v>0</v>
      </c>
      <c r="AZ14">
        <v>0</v>
      </c>
      <c r="BA14">
        <f t="shared" si="0"/>
        <v>2596.8568509999996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1.6813</v>
      </c>
      <c r="K15">
        <v>686.77995799999997</v>
      </c>
      <c r="L15">
        <v>521.61680000000001</v>
      </c>
      <c r="M15">
        <v>87</v>
      </c>
      <c r="N15">
        <v>118.125</v>
      </c>
      <c r="O15">
        <v>123.66562500000001</v>
      </c>
      <c r="P15">
        <v>125.58750000000001</v>
      </c>
      <c r="Q15">
        <v>21.82</v>
      </c>
      <c r="R15">
        <v>21.196097999999999</v>
      </c>
      <c r="S15">
        <v>22.096</v>
      </c>
      <c r="T15">
        <v>0</v>
      </c>
      <c r="U15">
        <v>418.77</v>
      </c>
      <c r="V15">
        <v>14.25</v>
      </c>
      <c r="W15">
        <v>46.399079999999998</v>
      </c>
      <c r="X15">
        <v>98.34</v>
      </c>
      <c r="Y15">
        <v>0</v>
      </c>
      <c r="Z15">
        <v>13.1076</v>
      </c>
      <c r="AA15">
        <v>0</v>
      </c>
      <c r="AB15">
        <v>10.664</v>
      </c>
      <c r="AC15">
        <v>9.6778399999999998</v>
      </c>
      <c r="AD15">
        <v>9.1149000000000004</v>
      </c>
      <c r="AE15">
        <v>14.113</v>
      </c>
      <c r="AF15">
        <v>6.4089999999999998</v>
      </c>
      <c r="AG15">
        <v>40.797600000000003</v>
      </c>
      <c r="AH15">
        <v>17.045999999999999</v>
      </c>
      <c r="AI15">
        <v>0</v>
      </c>
      <c r="AJ15">
        <v>0</v>
      </c>
      <c r="AK15">
        <v>52.029000000000003</v>
      </c>
      <c r="AL15">
        <v>34.86</v>
      </c>
      <c r="AM15">
        <v>15.836040000000001</v>
      </c>
      <c r="AN15">
        <v>0.95650000000000002</v>
      </c>
      <c r="AO15">
        <v>1.636404</v>
      </c>
      <c r="AP15">
        <v>6.1487999999999996</v>
      </c>
      <c r="AQ15">
        <v>0</v>
      </c>
      <c r="AR15">
        <v>52.991999999999997</v>
      </c>
      <c r="AS15">
        <v>31.897383000000001</v>
      </c>
      <c r="AT15">
        <v>11.901891000000001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2637.9072190000002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1.6813</v>
      </c>
      <c r="K16">
        <v>686.77995799999997</v>
      </c>
      <c r="L16">
        <v>521.61680000000001</v>
      </c>
      <c r="M16">
        <v>87</v>
      </c>
      <c r="N16">
        <v>118.125</v>
      </c>
      <c r="O16">
        <v>123.66562500000001</v>
      </c>
      <c r="P16">
        <v>125.58750000000001</v>
      </c>
      <c r="Q16">
        <v>21.82</v>
      </c>
      <c r="R16">
        <v>21.196097999999999</v>
      </c>
      <c r="S16">
        <v>22.096</v>
      </c>
      <c r="T16">
        <v>0</v>
      </c>
      <c r="U16">
        <v>418.77</v>
      </c>
      <c r="V16">
        <v>14.25</v>
      </c>
      <c r="W16">
        <v>46.399079999999998</v>
      </c>
      <c r="X16">
        <v>98.34</v>
      </c>
      <c r="Y16">
        <v>0</v>
      </c>
      <c r="Z16">
        <v>13.1076</v>
      </c>
      <c r="AA16">
        <v>0</v>
      </c>
      <c r="AB16">
        <v>10.664</v>
      </c>
      <c r="AC16">
        <v>9.6778399999999998</v>
      </c>
      <c r="AD16">
        <v>9.1149000000000004</v>
      </c>
      <c r="AE16">
        <v>26.943000000000001</v>
      </c>
      <c r="AF16">
        <v>6.4089999999999998</v>
      </c>
      <c r="AG16">
        <v>40.797600000000003</v>
      </c>
      <c r="AH16">
        <v>17.045999999999999</v>
      </c>
      <c r="AI16">
        <v>0</v>
      </c>
      <c r="AJ16">
        <v>0</v>
      </c>
      <c r="AK16">
        <v>52.029000000000003</v>
      </c>
      <c r="AL16">
        <v>34.86</v>
      </c>
      <c r="AM16">
        <v>15.836040000000001</v>
      </c>
      <c r="AN16">
        <v>0.95650000000000002</v>
      </c>
      <c r="AO16">
        <v>1.6219980000000001</v>
      </c>
      <c r="AP16">
        <v>6.1487999999999996</v>
      </c>
      <c r="AQ16">
        <v>0</v>
      </c>
      <c r="AR16">
        <v>52.991999999999997</v>
      </c>
      <c r="AS16">
        <v>31.897383000000001</v>
      </c>
      <c r="AT16">
        <v>14.99677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2653.817692000001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1.6813</v>
      </c>
      <c r="K17">
        <v>686.77995799999997</v>
      </c>
      <c r="L17">
        <v>469.61680000000001</v>
      </c>
      <c r="M17">
        <v>87</v>
      </c>
      <c r="N17">
        <v>118.125</v>
      </c>
      <c r="O17">
        <v>123.66562500000001</v>
      </c>
      <c r="P17">
        <v>125.58750000000001</v>
      </c>
      <c r="Q17">
        <v>21.82</v>
      </c>
      <c r="R17">
        <v>21.196097999999999</v>
      </c>
      <c r="S17">
        <v>22.096</v>
      </c>
      <c r="T17">
        <v>0</v>
      </c>
      <c r="U17">
        <v>418.77</v>
      </c>
      <c r="V17">
        <v>14.25</v>
      </c>
      <c r="W17">
        <v>46.399079999999998</v>
      </c>
      <c r="X17">
        <v>98.34</v>
      </c>
      <c r="Y17">
        <v>0</v>
      </c>
      <c r="Z17">
        <v>13.1076</v>
      </c>
      <c r="AA17">
        <v>0</v>
      </c>
      <c r="AB17">
        <v>10.664</v>
      </c>
      <c r="AC17">
        <v>9.6778399999999998</v>
      </c>
      <c r="AD17">
        <v>9.1149000000000004</v>
      </c>
      <c r="AE17">
        <v>26.943000000000001</v>
      </c>
      <c r="AF17">
        <v>6.4089999999999998</v>
      </c>
      <c r="AG17">
        <v>40.797600000000003</v>
      </c>
      <c r="AH17">
        <v>17.045999999999999</v>
      </c>
      <c r="AI17">
        <v>0</v>
      </c>
      <c r="AJ17">
        <v>0</v>
      </c>
      <c r="AK17">
        <v>52.029000000000003</v>
      </c>
      <c r="AL17">
        <v>34.86</v>
      </c>
      <c r="AM17">
        <v>15.836040000000001</v>
      </c>
      <c r="AN17">
        <v>0.95650000000000002</v>
      </c>
      <c r="AO17">
        <v>1.534092</v>
      </c>
      <c r="AP17">
        <v>1.0247999999999999</v>
      </c>
      <c r="AQ17">
        <v>0</v>
      </c>
      <c r="AR17">
        <v>52.991999999999997</v>
      </c>
      <c r="AS17">
        <v>31.897383000000001</v>
      </c>
      <c r="AT17">
        <v>13.585273000000001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2595.1942890000009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1.6813</v>
      </c>
      <c r="K18">
        <v>686.77995799999997</v>
      </c>
      <c r="L18">
        <v>521.61680000000001</v>
      </c>
      <c r="M18">
        <v>87</v>
      </c>
      <c r="N18">
        <v>118.125</v>
      </c>
      <c r="O18">
        <v>123.66562500000001</v>
      </c>
      <c r="P18">
        <v>125.58750000000001</v>
      </c>
      <c r="Q18">
        <v>21.82</v>
      </c>
      <c r="R18">
        <v>21.196097999999999</v>
      </c>
      <c r="S18">
        <v>22.096</v>
      </c>
      <c r="T18">
        <v>0</v>
      </c>
      <c r="U18">
        <v>418.77</v>
      </c>
      <c r="V18">
        <v>14.25</v>
      </c>
      <c r="W18">
        <v>46.399079999999998</v>
      </c>
      <c r="X18">
        <v>98.34</v>
      </c>
      <c r="Y18">
        <v>0</v>
      </c>
      <c r="Z18">
        <v>13.1076</v>
      </c>
      <c r="AA18">
        <v>0</v>
      </c>
      <c r="AB18">
        <v>10.664</v>
      </c>
      <c r="AC18">
        <v>9.6778399999999998</v>
      </c>
      <c r="AD18">
        <v>9.1149000000000004</v>
      </c>
      <c r="AE18">
        <v>26.943000000000001</v>
      </c>
      <c r="AF18">
        <v>6.4089999999999998</v>
      </c>
      <c r="AG18">
        <v>40.797600000000003</v>
      </c>
      <c r="AH18">
        <v>17.045999999999999</v>
      </c>
      <c r="AI18">
        <v>0</v>
      </c>
      <c r="AJ18">
        <v>0</v>
      </c>
      <c r="AK18">
        <v>52.029000000000003</v>
      </c>
      <c r="AL18">
        <v>34.86</v>
      </c>
      <c r="AM18">
        <v>15.836040000000001</v>
      </c>
      <c r="AN18">
        <v>0.95650000000000002</v>
      </c>
      <c r="AO18">
        <v>1.459122</v>
      </c>
      <c r="AP18">
        <v>1.0247999999999999</v>
      </c>
      <c r="AQ18">
        <v>0</v>
      </c>
      <c r="AR18">
        <v>52.991999999999997</v>
      </c>
      <c r="AS18">
        <v>31.897383000000001</v>
      </c>
      <c r="AT18">
        <v>14.99677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2648.5308160000013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1.6813</v>
      </c>
      <c r="K19">
        <v>613.44209999999998</v>
      </c>
      <c r="L19">
        <v>521.61680000000001</v>
      </c>
      <c r="M19">
        <v>87</v>
      </c>
      <c r="N19">
        <v>118.125</v>
      </c>
      <c r="O19">
        <v>123.66562500000001</v>
      </c>
      <c r="P19">
        <v>125.58750000000001</v>
      </c>
      <c r="Q19">
        <v>21.82</v>
      </c>
      <c r="R19">
        <v>21.196097999999999</v>
      </c>
      <c r="S19">
        <v>22.096</v>
      </c>
      <c r="T19">
        <v>0</v>
      </c>
      <c r="U19">
        <v>418.77</v>
      </c>
      <c r="V19">
        <v>14.25</v>
      </c>
      <c r="W19">
        <v>46.399079999999998</v>
      </c>
      <c r="X19">
        <v>98.34</v>
      </c>
      <c r="Y19">
        <v>0</v>
      </c>
      <c r="Z19">
        <v>13.1076</v>
      </c>
      <c r="AA19">
        <v>0</v>
      </c>
      <c r="AB19">
        <v>10.664</v>
      </c>
      <c r="AC19">
        <v>9.6778399999999998</v>
      </c>
      <c r="AD19">
        <v>9.1149000000000004</v>
      </c>
      <c r="AE19">
        <v>26.943000000000001</v>
      </c>
      <c r="AF19">
        <v>6.4089999999999998</v>
      </c>
      <c r="AG19">
        <v>40.797600000000003</v>
      </c>
      <c r="AH19">
        <v>17.045999999999999</v>
      </c>
      <c r="AI19">
        <v>0</v>
      </c>
      <c r="AJ19">
        <v>0</v>
      </c>
      <c r="AK19">
        <v>52.029000000000003</v>
      </c>
      <c r="AL19">
        <v>34.86</v>
      </c>
      <c r="AM19">
        <v>15.836040000000001</v>
      </c>
      <c r="AN19">
        <v>0.95650000000000002</v>
      </c>
      <c r="AO19">
        <v>1.454124</v>
      </c>
      <c r="AP19">
        <v>1.0247999999999999</v>
      </c>
      <c r="AQ19">
        <v>0</v>
      </c>
      <c r="AR19">
        <v>49.68</v>
      </c>
      <c r="AS19">
        <v>31.897383000000001</v>
      </c>
      <c r="AT19">
        <v>14.330444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2571.2096340000003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1.6813</v>
      </c>
      <c r="K20">
        <v>609.44209999999998</v>
      </c>
      <c r="L20">
        <v>521.61680000000001</v>
      </c>
      <c r="M20">
        <v>87</v>
      </c>
      <c r="N20">
        <v>118.125</v>
      </c>
      <c r="O20">
        <v>123.66562500000001</v>
      </c>
      <c r="P20">
        <v>125.58750000000001</v>
      </c>
      <c r="Q20">
        <v>21.82</v>
      </c>
      <c r="R20">
        <v>21.196097999999999</v>
      </c>
      <c r="S20">
        <v>22.096</v>
      </c>
      <c r="T20">
        <v>0</v>
      </c>
      <c r="U20">
        <v>418.77</v>
      </c>
      <c r="V20">
        <v>14.25</v>
      </c>
      <c r="W20">
        <v>46.399079999999998</v>
      </c>
      <c r="X20">
        <v>98.34</v>
      </c>
      <c r="Y20">
        <v>0</v>
      </c>
      <c r="Z20">
        <v>13.1076</v>
      </c>
      <c r="AA20">
        <v>0</v>
      </c>
      <c r="AB20">
        <v>10.664</v>
      </c>
      <c r="AC20">
        <v>9.6778399999999998</v>
      </c>
      <c r="AD20">
        <v>9.1149000000000004</v>
      </c>
      <c r="AE20">
        <v>26.943000000000001</v>
      </c>
      <c r="AF20">
        <v>6.4089999999999998</v>
      </c>
      <c r="AG20">
        <v>40.797600000000003</v>
      </c>
      <c r="AH20">
        <v>17.045999999999999</v>
      </c>
      <c r="AI20">
        <v>0</v>
      </c>
      <c r="AJ20">
        <v>0</v>
      </c>
      <c r="AK20">
        <v>52.029000000000003</v>
      </c>
      <c r="AL20">
        <v>34.86</v>
      </c>
      <c r="AM20">
        <v>15.836040000000001</v>
      </c>
      <c r="AN20">
        <v>0.95650000000000002</v>
      </c>
      <c r="AO20">
        <v>1.382976</v>
      </c>
      <c r="AP20">
        <v>1.0247999999999999</v>
      </c>
      <c r="AQ20">
        <v>0</v>
      </c>
      <c r="AR20">
        <v>49.68</v>
      </c>
      <c r="AS20">
        <v>31.897383000000001</v>
      </c>
      <c r="AT20">
        <v>14.99677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2567.8048120000003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1.6813</v>
      </c>
      <c r="K21">
        <v>603.44209999999998</v>
      </c>
      <c r="L21">
        <v>469.61680000000001</v>
      </c>
      <c r="M21">
        <v>83</v>
      </c>
      <c r="N21">
        <v>118.125</v>
      </c>
      <c r="O21">
        <v>123.66562500000001</v>
      </c>
      <c r="P21">
        <v>125.58750000000001</v>
      </c>
      <c r="Q21">
        <v>21.82</v>
      </c>
      <c r="R21">
        <v>21.196097999999999</v>
      </c>
      <c r="S21">
        <v>22.096</v>
      </c>
      <c r="T21">
        <v>0</v>
      </c>
      <c r="U21">
        <v>418.77</v>
      </c>
      <c r="V21">
        <v>14.25</v>
      </c>
      <c r="W21">
        <v>46.399079999999998</v>
      </c>
      <c r="X21">
        <v>98.34</v>
      </c>
      <c r="Y21">
        <v>0</v>
      </c>
      <c r="Z21">
        <v>13.1076</v>
      </c>
      <c r="AA21">
        <v>0</v>
      </c>
      <c r="AB21">
        <v>10.664</v>
      </c>
      <c r="AC21">
        <v>9.6778399999999998</v>
      </c>
      <c r="AD21">
        <v>9.1149000000000004</v>
      </c>
      <c r="AE21">
        <v>26.943000000000001</v>
      </c>
      <c r="AF21">
        <v>6.4089999999999998</v>
      </c>
      <c r="AG21">
        <v>40.797600000000003</v>
      </c>
      <c r="AH21">
        <v>17.045999999999999</v>
      </c>
      <c r="AI21">
        <v>0</v>
      </c>
      <c r="AJ21">
        <v>0</v>
      </c>
      <c r="AK21">
        <v>52.029000000000003</v>
      </c>
      <c r="AL21">
        <v>34.86</v>
      </c>
      <c r="AM21">
        <v>15.836040000000001</v>
      </c>
      <c r="AN21">
        <v>0.95650000000000002</v>
      </c>
      <c r="AO21">
        <v>1.641108</v>
      </c>
      <c r="AP21">
        <v>6.1487999999999996</v>
      </c>
      <c r="AQ21">
        <v>0</v>
      </c>
      <c r="AR21">
        <v>49.68</v>
      </c>
      <c r="AS21">
        <v>31.897383000000001</v>
      </c>
      <c r="AT21">
        <v>14.99677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2510.3550439999999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1.6813</v>
      </c>
      <c r="K22">
        <v>609.44209999999998</v>
      </c>
      <c r="L22">
        <v>521.61680000000001</v>
      </c>
      <c r="M22">
        <v>83</v>
      </c>
      <c r="N22">
        <v>118.125</v>
      </c>
      <c r="O22">
        <v>123.66562500000001</v>
      </c>
      <c r="P22">
        <v>125.58750000000001</v>
      </c>
      <c r="Q22">
        <v>21.82</v>
      </c>
      <c r="R22">
        <v>21.196097999999999</v>
      </c>
      <c r="S22">
        <v>22.096</v>
      </c>
      <c r="T22">
        <v>0</v>
      </c>
      <c r="U22">
        <v>418.77</v>
      </c>
      <c r="V22">
        <v>14.25</v>
      </c>
      <c r="W22">
        <v>46.399079999999998</v>
      </c>
      <c r="X22">
        <v>98.34</v>
      </c>
      <c r="Y22">
        <v>0</v>
      </c>
      <c r="Z22">
        <v>13.1076</v>
      </c>
      <c r="AA22">
        <v>0</v>
      </c>
      <c r="AB22">
        <v>10.664</v>
      </c>
      <c r="AC22">
        <v>9.6778399999999998</v>
      </c>
      <c r="AD22">
        <v>9.1149000000000004</v>
      </c>
      <c r="AE22">
        <v>26.943000000000001</v>
      </c>
      <c r="AF22">
        <v>6.4089999999999998</v>
      </c>
      <c r="AG22">
        <v>40.797600000000003</v>
      </c>
      <c r="AH22">
        <v>17.045999999999999</v>
      </c>
      <c r="AI22">
        <v>0</v>
      </c>
      <c r="AJ22">
        <v>0</v>
      </c>
      <c r="AK22">
        <v>52.029000000000003</v>
      </c>
      <c r="AL22">
        <v>34.86</v>
      </c>
      <c r="AM22">
        <v>15.836040000000001</v>
      </c>
      <c r="AN22">
        <v>0.95650000000000002</v>
      </c>
      <c r="AO22">
        <v>1.5473220000000001</v>
      </c>
      <c r="AP22">
        <v>6.1487999999999996</v>
      </c>
      <c r="AQ22">
        <v>0</v>
      </c>
      <c r="AR22">
        <v>49.68</v>
      </c>
      <c r="AS22">
        <v>31.897383000000001</v>
      </c>
      <c r="AT22">
        <v>12.656798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2565.9212859999998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1.6813</v>
      </c>
      <c r="K23">
        <v>613.44209999999998</v>
      </c>
      <c r="L23">
        <v>521.61680000000001</v>
      </c>
      <c r="M23">
        <v>83</v>
      </c>
      <c r="N23">
        <v>118.125</v>
      </c>
      <c r="O23">
        <v>123.66562500000001</v>
      </c>
      <c r="P23">
        <v>125.58750000000001</v>
      </c>
      <c r="Q23">
        <v>21.82</v>
      </c>
      <c r="R23">
        <v>21.196097999999999</v>
      </c>
      <c r="S23">
        <v>22.096</v>
      </c>
      <c r="T23">
        <v>0</v>
      </c>
      <c r="U23">
        <v>418.77</v>
      </c>
      <c r="V23">
        <v>14.25</v>
      </c>
      <c r="W23">
        <v>46.399079999999998</v>
      </c>
      <c r="X23">
        <v>98.34</v>
      </c>
      <c r="Y23">
        <v>0</v>
      </c>
      <c r="Z23">
        <v>13.1076</v>
      </c>
      <c r="AA23">
        <v>0</v>
      </c>
      <c r="AB23">
        <v>10.664</v>
      </c>
      <c r="AC23">
        <v>9.6778399999999998</v>
      </c>
      <c r="AD23">
        <v>9.1149000000000004</v>
      </c>
      <c r="AE23">
        <v>26.943000000000001</v>
      </c>
      <c r="AF23">
        <v>6.4089999999999998</v>
      </c>
      <c r="AG23">
        <v>40.797600000000003</v>
      </c>
      <c r="AH23">
        <v>18.940000000000001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1.4335439999999999</v>
      </c>
      <c r="AP23">
        <v>6.1487999999999996</v>
      </c>
      <c r="AQ23">
        <v>0</v>
      </c>
      <c r="AR23">
        <v>52.991999999999997</v>
      </c>
      <c r="AS23">
        <v>31.897383000000001</v>
      </c>
      <c r="AT23">
        <v>14.99677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2579.8994800000005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1.6813</v>
      </c>
      <c r="K24">
        <v>631.44209999999998</v>
      </c>
      <c r="L24">
        <v>469.61680000000001</v>
      </c>
      <c r="M24">
        <v>83</v>
      </c>
      <c r="N24">
        <v>118.125</v>
      </c>
      <c r="O24">
        <v>123.66562500000001</v>
      </c>
      <c r="P24">
        <v>125.58750000000001</v>
      </c>
      <c r="Q24">
        <v>21.82</v>
      </c>
      <c r="R24">
        <v>21.196097999999999</v>
      </c>
      <c r="S24">
        <v>22.096</v>
      </c>
      <c r="T24">
        <v>0</v>
      </c>
      <c r="U24">
        <v>418.77</v>
      </c>
      <c r="V24">
        <v>14.25</v>
      </c>
      <c r="W24">
        <v>46.399079999999998</v>
      </c>
      <c r="X24">
        <v>98.34</v>
      </c>
      <c r="Y24">
        <v>0</v>
      </c>
      <c r="Z24">
        <v>13.1076</v>
      </c>
      <c r="AA24">
        <v>0</v>
      </c>
      <c r="AB24">
        <v>10.664</v>
      </c>
      <c r="AC24">
        <v>9.6778399999999998</v>
      </c>
      <c r="AD24">
        <v>9.1149000000000004</v>
      </c>
      <c r="AE24">
        <v>26.943000000000001</v>
      </c>
      <c r="AF24">
        <v>6.4089999999999998</v>
      </c>
      <c r="AG24">
        <v>40.797600000000003</v>
      </c>
      <c r="AH24">
        <v>23.390899999999998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1.260378</v>
      </c>
      <c r="AP24">
        <v>6.1487999999999996</v>
      </c>
      <c r="AQ24">
        <v>0</v>
      </c>
      <c r="AR24">
        <v>52.991999999999997</v>
      </c>
      <c r="AS24">
        <v>31.897383000000001</v>
      </c>
      <c r="AT24">
        <v>14.99677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2552.7232140000006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1.6813</v>
      </c>
      <c r="K25">
        <v>633.44209999999998</v>
      </c>
      <c r="L25">
        <v>521.61680000000001</v>
      </c>
      <c r="M25">
        <v>83</v>
      </c>
      <c r="N25">
        <v>118.125</v>
      </c>
      <c r="O25">
        <v>123.66562500000001</v>
      </c>
      <c r="P25">
        <v>125.58750000000001</v>
      </c>
      <c r="Q25">
        <v>21.82</v>
      </c>
      <c r="R25">
        <v>21.196097999999999</v>
      </c>
      <c r="S25">
        <v>22.096</v>
      </c>
      <c r="T25">
        <v>0</v>
      </c>
      <c r="U25">
        <v>418.77</v>
      </c>
      <c r="V25">
        <v>14.25</v>
      </c>
      <c r="W25">
        <v>44.311</v>
      </c>
      <c r="X25">
        <v>98.34</v>
      </c>
      <c r="Y25">
        <v>0</v>
      </c>
      <c r="Z25">
        <v>13.1076</v>
      </c>
      <c r="AA25">
        <v>7.0309999999999997</v>
      </c>
      <c r="AB25">
        <v>10.664</v>
      </c>
      <c r="AC25">
        <v>9.6778399999999998</v>
      </c>
      <c r="AD25">
        <v>18.229800000000001</v>
      </c>
      <c r="AE25">
        <v>26.943000000000001</v>
      </c>
      <c r="AF25">
        <v>6.4089999999999998</v>
      </c>
      <c r="AG25">
        <v>40.797600000000003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2.450196</v>
      </c>
      <c r="AP25">
        <v>1.0247999999999999</v>
      </c>
      <c r="AQ25">
        <v>10.584</v>
      </c>
      <c r="AR25">
        <v>52.991999999999997</v>
      </c>
      <c r="AS25">
        <v>31.897383000000001</v>
      </c>
      <c r="AT25">
        <v>14.99677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2678.8277520000006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1.6813</v>
      </c>
      <c r="K26">
        <v>647.44209999999998</v>
      </c>
      <c r="L26">
        <v>469.61680000000001</v>
      </c>
      <c r="M26">
        <v>83</v>
      </c>
      <c r="N26">
        <v>118.125</v>
      </c>
      <c r="O26">
        <v>123.66562500000001</v>
      </c>
      <c r="P26">
        <v>125.58750000000001</v>
      </c>
      <c r="Q26">
        <v>21.82</v>
      </c>
      <c r="R26">
        <v>21.196097999999999</v>
      </c>
      <c r="S26">
        <v>22.096</v>
      </c>
      <c r="T26">
        <v>0</v>
      </c>
      <c r="U26">
        <v>418.77</v>
      </c>
      <c r="V26">
        <v>14.25</v>
      </c>
      <c r="W26">
        <v>44.311</v>
      </c>
      <c r="X26">
        <v>98.34</v>
      </c>
      <c r="Y26">
        <v>0</v>
      </c>
      <c r="Z26">
        <v>13.1076</v>
      </c>
      <c r="AA26">
        <v>9.2430000000000003</v>
      </c>
      <c r="AB26">
        <v>10.664</v>
      </c>
      <c r="AC26">
        <v>9.6778399999999998</v>
      </c>
      <c r="AD26">
        <v>27.3447</v>
      </c>
      <c r="AE26">
        <v>26.943000000000001</v>
      </c>
      <c r="AF26">
        <v>6.4089999999999998</v>
      </c>
      <c r="AG26">
        <v>40.797600000000003</v>
      </c>
      <c r="AH26">
        <v>70.172700000000006</v>
      </c>
      <c r="AI26">
        <v>33.097999999999999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2.232342</v>
      </c>
      <c r="AP26">
        <v>1.0247999999999999</v>
      </c>
      <c r="AQ26">
        <v>11.654999999999999</v>
      </c>
      <c r="AR26">
        <v>52.991999999999997</v>
      </c>
      <c r="AS26">
        <v>31.897383000000001</v>
      </c>
      <c r="AT26">
        <v>14.99677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2676.3986980000009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0.67190000000000005</v>
      </c>
      <c r="K27">
        <v>634.44209999999998</v>
      </c>
      <c r="L27">
        <v>453.61680000000001</v>
      </c>
      <c r="M27">
        <v>83</v>
      </c>
      <c r="N27">
        <v>118.125</v>
      </c>
      <c r="O27">
        <v>123.66562500000001</v>
      </c>
      <c r="P27">
        <v>125.58750000000001</v>
      </c>
      <c r="Q27">
        <v>21.82</v>
      </c>
      <c r="R27">
        <v>21.196097999999999</v>
      </c>
      <c r="S27">
        <v>22.096</v>
      </c>
      <c r="T27">
        <v>0</v>
      </c>
      <c r="U27">
        <v>418.77</v>
      </c>
      <c r="V27">
        <v>14.25</v>
      </c>
      <c r="W27">
        <v>44.311</v>
      </c>
      <c r="X27">
        <v>98.34</v>
      </c>
      <c r="Y27">
        <v>0</v>
      </c>
      <c r="Z27">
        <v>13.1076</v>
      </c>
      <c r="AA27">
        <v>21.093</v>
      </c>
      <c r="AB27">
        <v>11.463800000000001</v>
      </c>
      <c r="AC27">
        <v>9.6778399999999998</v>
      </c>
      <c r="AD27">
        <v>27.3447</v>
      </c>
      <c r="AE27">
        <v>26.943000000000001</v>
      </c>
      <c r="AF27">
        <v>6.4089999999999998</v>
      </c>
      <c r="AG27">
        <v>40.797600000000003</v>
      </c>
      <c r="AH27">
        <v>93.563599999999994</v>
      </c>
      <c r="AI27">
        <v>33.097999999999999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2.045652</v>
      </c>
      <c r="AP27">
        <v>1.0247999999999999</v>
      </c>
      <c r="AQ27">
        <v>23.31</v>
      </c>
      <c r="AR27">
        <v>49.68</v>
      </c>
      <c r="AS27">
        <v>31.897383000000001</v>
      </c>
      <c r="AT27">
        <v>14.99677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2690.026308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0.67190000000000005</v>
      </c>
      <c r="K28">
        <v>619.44209999999998</v>
      </c>
      <c r="L28">
        <v>521.61680000000001</v>
      </c>
      <c r="M28">
        <v>83</v>
      </c>
      <c r="N28">
        <v>118.125</v>
      </c>
      <c r="O28">
        <v>123.66562500000001</v>
      </c>
      <c r="P28">
        <v>125.58750000000001</v>
      </c>
      <c r="Q28">
        <v>21.82</v>
      </c>
      <c r="R28">
        <v>21.196097999999999</v>
      </c>
      <c r="S28">
        <v>22.096</v>
      </c>
      <c r="T28">
        <v>0</v>
      </c>
      <c r="U28">
        <v>418.77</v>
      </c>
      <c r="V28">
        <v>14.25</v>
      </c>
      <c r="W28">
        <v>44.311</v>
      </c>
      <c r="X28">
        <v>98.34</v>
      </c>
      <c r="Y28">
        <v>0</v>
      </c>
      <c r="Z28">
        <v>13.1076</v>
      </c>
      <c r="AA28">
        <v>28.045000000000002</v>
      </c>
      <c r="AB28">
        <v>11.997</v>
      </c>
      <c r="AC28">
        <v>19.35568</v>
      </c>
      <c r="AD28">
        <v>27.3447</v>
      </c>
      <c r="AE28">
        <v>28.225999999999999</v>
      </c>
      <c r="AF28">
        <v>6.4089999999999998</v>
      </c>
      <c r="AG28">
        <v>40.797600000000003</v>
      </c>
      <c r="AH28">
        <v>93.563599999999994</v>
      </c>
      <c r="AI28">
        <v>33.097999999999999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1.9645079999999999</v>
      </c>
      <c r="AP28">
        <v>1.0247999999999999</v>
      </c>
      <c r="AQ28">
        <v>34.020000000000003</v>
      </c>
      <c r="AR28">
        <v>49.68</v>
      </c>
      <c r="AS28">
        <v>31.897383000000001</v>
      </c>
      <c r="AT28">
        <v>14.99677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2772.1012040000005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0.67190000000000005</v>
      </c>
      <c r="K29">
        <v>623.44209999999998</v>
      </c>
      <c r="L29">
        <v>521.61680000000001</v>
      </c>
      <c r="M29">
        <v>83</v>
      </c>
      <c r="N29">
        <v>118.125</v>
      </c>
      <c r="O29">
        <v>123.66562500000001</v>
      </c>
      <c r="P29">
        <v>125.58750000000001</v>
      </c>
      <c r="Q29">
        <v>21.82</v>
      </c>
      <c r="R29">
        <v>21.196097999999999</v>
      </c>
      <c r="S29">
        <v>22.096</v>
      </c>
      <c r="T29">
        <v>0</v>
      </c>
      <c r="U29">
        <v>418.77</v>
      </c>
      <c r="V29">
        <v>14.25</v>
      </c>
      <c r="W29">
        <v>44.311</v>
      </c>
      <c r="X29">
        <v>98.34</v>
      </c>
      <c r="Y29">
        <v>0</v>
      </c>
      <c r="Z29">
        <v>13.1076</v>
      </c>
      <c r="AA29">
        <v>28.045000000000002</v>
      </c>
      <c r="AB29">
        <v>23.994</v>
      </c>
      <c r="AC29">
        <v>19.35568</v>
      </c>
      <c r="AD29">
        <v>27.3447</v>
      </c>
      <c r="AE29">
        <v>28.225999999999999</v>
      </c>
      <c r="AF29">
        <v>6.4089999999999998</v>
      </c>
      <c r="AG29">
        <v>40.797600000000003</v>
      </c>
      <c r="AH29">
        <v>93.563599999999994</v>
      </c>
      <c r="AI29">
        <v>33.097999999999999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1.8180959999999999</v>
      </c>
      <c r="AP29">
        <v>1.0247999999999999</v>
      </c>
      <c r="AQ29">
        <v>34.965000000000003</v>
      </c>
      <c r="AR29">
        <v>49.68</v>
      </c>
      <c r="AS29">
        <v>32.822879999999998</v>
      </c>
      <c r="AT29">
        <v>14.367697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2789.193216000001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0.67190000000000005</v>
      </c>
      <c r="K30">
        <v>606.44209999999998</v>
      </c>
      <c r="L30">
        <v>521.61680000000001</v>
      </c>
      <c r="M30">
        <v>83</v>
      </c>
      <c r="N30">
        <v>118.125</v>
      </c>
      <c r="O30">
        <v>123.66562500000001</v>
      </c>
      <c r="P30">
        <v>125.58750000000001</v>
      </c>
      <c r="Q30">
        <v>21.82</v>
      </c>
      <c r="R30">
        <v>21.196097999999999</v>
      </c>
      <c r="S30">
        <v>22.096</v>
      </c>
      <c r="T30">
        <v>0</v>
      </c>
      <c r="U30">
        <v>418.77</v>
      </c>
      <c r="V30">
        <v>14.25</v>
      </c>
      <c r="W30">
        <v>44.311</v>
      </c>
      <c r="X30">
        <v>98.34</v>
      </c>
      <c r="Y30">
        <v>0</v>
      </c>
      <c r="Z30">
        <v>13.1076</v>
      </c>
      <c r="AA30">
        <v>27.966000000000001</v>
      </c>
      <c r="AB30">
        <v>23.994</v>
      </c>
      <c r="AC30">
        <v>19.35568</v>
      </c>
      <c r="AD30">
        <v>27.3447</v>
      </c>
      <c r="AE30">
        <v>28.225999999999999</v>
      </c>
      <c r="AF30">
        <v>6.4089999999999998</v>
      </c>
      <c r="AG30">
        <v>40.797600000000003</v>
      </c>
      <c r="AH30">
        <v>93.563599999999994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1.7057880000000001</v>
      </c>
      <c r="AP30">
        <v>1.0247999999999999</v>
      </c>
      <c r="AQ30">
        <v>34.965000000000003</v>
      </c>
      <c r="AR30">
        <v>49.68</v>
      </c>
      <c r="AS30">
        <v>32.822879999999998</v>
      </c>
      <c r="AT30">
        <v>14.99677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2772.6309810000012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8.0721000000000007</v>
      </c>
      <c r="J31">
        <v>1.2282</v>
      </c>
      <c r="K31">
        <v>617.44209999999998</v>
      </c>
      <c r="L31">
        <v>469.61680000000001</v>
      </c>
      <c r="M31">
        <v>83</v>
      </c>
      <c r="N31">
        <v>118.125</v>
      </c>
      <c r="O31">
        <v>123.66562500000001</v>
      </c>
      <c r="P31">
        <v>125.58750000000001</v>
      </c>
      <c r="Q31">
        <v>21.82</v>
      </c>
      <c r="R31">
        <v>21.196097999999999</v>
      </c>
      <c r="S31">
        <v>22.096</v>
      </c>
      <c r="T31">
        <v>0</v>
      </c>
      <c r="U31">
        <v>418.77</v>
      </c>
      <c r="V31">
        <v>14.25</v>
      </c>
      <c r="W31">
        <v>44.311</v>
      </c>
      <c r="X31">
        <v>98.34</v>
      </c>
      <c r="Y31">
        <v>0</v>
      </c>
      <c r="Z31">
        <v>13.1076</v>
      </c>
      <c r="AA31">
        <v>27.966000000000001</v>
      </c>
      <c r="AB31">
        <v>26.260100000000001</v>
      </c>
      <c r="AC31">
        <v>19.35568</v>
      </c>
      <c r="AD31">
        <v>27.3447</v>
      </c>
      <c r="AE31">
        <v>28.225999999999999</v>
      </c>
      <c r="AF31">
        <v>6.4089999999999998</v>
      </c>
      <c r="AG31">
        <v>40.797600000000003</v>
      </c>
      <c r="AH31">
        <v>93.563599999999994</v>
      </c>
      <c r="AI31">
        <v>5.0919999999999996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1.6261140000000001</v>
      </c>
      <c r="AP31">
        <v>1.0247999999999999</v>
      </c>
      <c r="AQ31">
        <v>23.31</v>
      </c>
      <c r="AR31">
        <v>49.68</v>
      </c>
      <c r="AS31">
        <v>32.822879999999998</v>
      </c>
      <c r="AT31">
        <v>14.99677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2702.7848070000005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8.0721000000000007</v>
      </c>
      <c r="J32">
        <v>1.2282</v>
      </c>
      <c r="K32">
        <v>607.44209999999998</v>
      </c>
      <c r="L32">
        <v>521.61680000000001</v>
      </c>
      <c r="M32">
        <v>83</v>
      </c>
      <c r="N32">
        <v>118.125</v>
      </c>
      <c r="O32">
        <v>123.66562500000001</v>
      </c>
      <c r="P32">
        <v>125.58750000000001</v>
      </c>
      <c r="Q32">
        <v>21.82</v>
      </c>
      <c r="R32">
        <v>21.196097999999999</v>
      </c>
      <c r="S32">
        <v>22.096</v>
      </c>
      <c r="T32">
        <v>0</v>
      </c>
      <c r="U32">
        <v>418.77</v>
      </c>
      <c r="V32">
        <v>14.25</v>
      </c>
      <c r="W32">
        <v>44.311</v>
      </c>
      <c r="X32">
        <v>98.34</v>
      </c>
      <c r="Y32">
        <v>0</v>
      </c>
      <c r="Z32">
        <v>13.1076</v>
      </c>
      <c r="AA32">
        <v>27.966000000000001</v>
      </c>
      <c r="AB32">
        <v>26.260100000000001</v>
      </c>
      <c r="AC32">
        <v>19.35568</v>
      </c>
      <c r="AD32">
        <v>27.3447</v>
      </c>
      <c r="AE32">
        <v>28.225999999999999</v>
      </c>
      <c r="AF32">
        <v>6.4089999999999998</v>
      </c>
      <c r="AG32">
        <v>40.797600000000003</v>
      </c>
      <c r="AH32">
        <v>93.563599999999994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1.588776</v>
      </c>
      <c r="AP32">
        <v>1.0247999999999999</v>
      </c>
      <c r="AQ32">
        <v>10.71</v>
      </c>
      <c r="AR32">
        <v>49.68</v>
      </c>
      <c r="AS32">
        <v>32.822879999999998</v>
      </c>
      <c r="AT32">
        <v>14.99677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2729.6014690000006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8.0721000000000007</v>
      </c>
      <c r="J33">
        <v>1.2282</v>
      </c>
      <c r="K33">
        <v>686.77995799999997</v>
      </c>
      <c r="L33">
        <v>469.61680000000001</v>
      </c>
      <c r="M33">
        <v>83</v>
      </c>
      <c r="N33">
        <v>118.125</v>
      </c>
      <c r="O33">
        <v>123.66562500000001</v>
      </c>
      <c r="P33">
        <v>125.58750000000001</v>
      </c>
      <c r="Q33">
        <v>21.82</v>
      </c>
      <c r="R33">
        <v>21.196097999999999</v>
      </c>
      <c r="S33">
        <v>22.096</v>
      </c>
      <c r="T33">
        <v>0</v>
      </c>
      <c r="U33">
        <v>418.77</v>
      </c>
      <c r="V33">
        <v>14.25</v>
      </c>
      <c r="W33">
        <v>44.311</v>
      </c>
      <c r="X33">
        <v>98.34</v>
      </c>
      <c r="Y33">
        <v>0</v>
      </c>
      <c r="Z33">
        <v>13.1076</v>
      </c>
      <c r="AA33">
        <v>27.966000000000001</v>
      </c>
      <c r="AB33">
        <v>26.260100000000001</v>
      </c>
      <c r="AC33">
        <v>19.35568</v>
      </c>
      <c r="AD33">
        <v>27.3447</v>
      </c>
      <c r="AE33">
        <v>28.225999999999999</v>
      </c>
      <c r="AF33">
        <v>6.4089999999999998</v>
      </c>
      <c r="AG33">
        <v>40.797600000000003</v>
      </c>
      <c r="AH33">
        <v>88.070999999999998</v>
      </c>
      <c r="AI33">
        <v>0</v>
      </c>
      <c r="AJ33">
        <v>0</v>
      </c>
      <c r="AK33">
        <v>52.029000000000003</v>
      </c>
      <c r="AL33">
        <v>34.86</v>
      </c>
      <c r="AM33">
        <v>15.836040000000001</v>
      </c>
      <c r="AN33">
        <v>0.95650000000000002</v>
      </c>
      <c r="AO33">
        <v>1.5311520000000001</v>
      </c>
      <c r="AP33">
        <v>1.0247999999999999</v>
      </c>
      <c r="AQ33">
        <v>0</v>
      </c>
      <c r="AR33">
        <v>49.68</v>
      </c>
      <c r="AS33">
        <v>32.822879999999998</v>
      </c>
      <c r="AT33">
        <v>14.99677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2738.1331030000006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8.0721000000000007</v>
      </c>
      <c r="J34">
        <v>1.2282</v>
      </c>
      <c r="K34">
        <v>686.77995799999997</v>
      </c>
      <c r="L34">
        <v>521.61680000000001</v>
      </c>
      <c r="M34">
        <v>83</v>
      </c>
      <c r="N34">
        <v>118.125</v>
      </c>
      <c r="O34">
        <v>123.66562500000001</v>
      </c>
      <c r="P34">
        <v>125.58750000000001</v>
      </c>
      <c r="Q34">
        <v>21.82</v>
      </c>
      <c r="R34">
        <v>21.196097999999999</v>
      </c>
      <c r="S34">
        <v>22.096</v>
      </c>
      <c r="T34">
        <v>0</v>
      </c>
      <c r="U34">
        <v>418.77</v>
      </c>
      <c r="V34">
        <v>14.25</v>
      </c>
      <c r="W34">
        <v>44.311</v>
      </c>
      <c r="X34">
        <v>98.34</v>
      </c>
      <c r="Y34">
        <v>0</v>
      </c>
      <c r="Z34">
        <v>13.1076</v>
      </c>
      <c r="AA34">
        <v>27.966000000000001</v>
      </c>
      <c r="AB34">
        <v>26.260100000000001</v>
      </c>
      <c r="AC34">
        <v>19.35568</v>
      </c>
      <c r="AD34">
        <v>27.3447</v>
      </c>
      <c r="AE34">
        <v>28.225999999999999</v>
      </c>
      <c r="AF34">
        <v>6.4089999999999998</v>
      </c>
      <c r="AG34">
        <v>40.797600000000003</v>
      </c>
      <c r="AH34">
        <v>66.290000000000006</v>
      </c>
      <c r="AI34">
        <v>0</v>
      </c>
      <c r="AJ34">
        <v>0</v>
      </c>
      <c r="AK34">
        <v>52.029000000000003</v>
      </c>
      <c r="AL34">
        <v>34.86</v>
      </c>
      <c r="AM34">
        <v>15.836040000000001</v>
      </c>
      <c r="AN34">
        <v>0.95650000000000002</v>
      </c>
      <c r="AO34">
        <v>1.589952</v>
      </c>
      <c r="AP34">
        <v>1.0247999999999999</v>
      </c>
      <c r="AQ34">
        <v>0</v>
      </c>
      <c r="AR34">
        <v>49.68</v>
      </c>
      <c r="AS34">
        <v>32.822879999999998</v>
      </c>
      <c r="AT34">
        <v>14.99677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2768.4109030000004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0.67190000000000005</v>
      </c>
      <c r="K35">
        <v>686.77995799999997</v>
      </c>
      <c r="L35">
        <v>536.61680000000001</v>
      </c>
      <c r="M35">
        <v>83</v>
      </c>
      <c r="N35">
        <v>118.125</v>
      </c>
      <c r="O35">
        <v>123.66562500000001</v>
      </c>
      <c r="P35">
        <v>125.58750000000001</v>
      </c>
      <c r="Q35">
        <v>21.82</v>
      </c>
      <c r="R35">
        <v>21.196097999999999</v>
      </c>
      <c r="S35">
        <v>22.096</v>
      </c>
      <c r="T35">
        <v>0</v>
      </c>
      <c r="U35">
        <v>418.77</v>
      </c>
      <c r="V35">
        <v>14.25</v>
      </c>
      <c r="W35">
        <v>44.311</v>
      </c>
      <c r="X35">
        <v>98.34</v>
      </c>
      <c r="Y35">
        <v>0</v>
      </c>
      <c r="Z35">
        <v>13.1076</v>
      </c>
      <c r="AA35">
        <v>13.983000000000001</v>
      </c>
      <c r="AB35">
        <v>26.260100000000001</v>
      </c>
      <c r="AC35">
        <v>19.35568</v>
      </c>
      <c r="AD35">
        <v>27.3447</v>
      </c>
      <c r="AE35">
        <v>28.225999999999999</v>
      </c>
      <c r="AF35">
        <v>6.4089999999999998</v>
      </c>
      <c r="AG35">
        <v>40.797600000000003</v>
      </c>
      <c r="AH35">
        <v>40.720999999999997</v>
      </c>
      <c r="AI35">
        <v>0</v>
      </c>
      <c r="AJ35">
        <v>0</v>
      </c>
      <c r="AK35">
        <v>52.029000000000003</v>
      </c>
      <c r="AL35">
        <v>34.86</v>
      </c>
      <c r="AM35">
        <v>15.836040000000001</v>
      </c>
      <c r="AN35">
        <v>0.95650000000000002</v>
      </c>
      <c r="AO35">
        <v>1.588776</v>
      </c>
      <c r="AP35">
        <v>1.0247999999999999</v>
      </c>
      <c r="AQ35">
        <v>0</v>
      </c>
      <c r="AR35">
        <v>49.68</v>
      </c>
      <c r="AS35">
        <v>31.897383000000001</v>
      </c>
      <c r="AT35">
        <v>14.99677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2734.3038300000012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0.67190000000000005</v>
      </c>
      <c r="K36">
        <v>686.77995799999997</v>
      </c>
      <c r="L36">
        <v>536.61680000000001</v>
      </c>
      <c r="M36">
        <v>83</v>
      </c>
      <c r="N36">
        <v>118.125</v>
      </c>
      <c r="O36">
        <v>123.66562500000001</v>
      </c>
      <c r="P36">
        <v>125.58750000000001</v>
      </c>
      <c r="Q36">
        <v>21.82</v>
      </c>
      <c r="R36">
        <v>21.196097999999999</v>
      </c>
      <c r="S36">
        <v>22.096</v>
      </c>
      <c r="T36">
        <v>0</v>
      </c>
      <c r="U36">
        <v>418.77</v>
      </c>
      <c r="V36">
        <v>14.25</v>
      </c>
      <c r="W36">
        <v>44.311</v>
      </c>
      <c r="X36">
        <v>98.34</v>
      </c>
      <c r="Y36">
        <v>0</v>
      </c>
      <c r="Z36">
        <v>13.1076</v>
      </c>
      <c r="AA36">
        <v>13.983000000000001</v>
      </c>
      <c r="AB36">
        <v>26.260100000000001</v>
      </c>
      <c r="AC36">
        <v>9.6778399999999998</v>
      </c>
      <c r="AD36">
        <v>27.3447</v>
      </c>
      <c r="AE36">
        <v>28.225999999999999</v>
      </c>
      <c r="AF36">
        <v>6.4089999999999998</v>
      </c>
      <c r="AG36">
        <v>40.797600000000003</v>
      </c>
      <c r="AH36">
        <v>19.602900000000002</v>
      </c>
      <c r="AI36">
        <v>0</v>
      </c>
      <c r="AJ36">
        <v>0</v>
      </c>
      <c r="AK36">
        <v>52.029000000000003</v>
      </c>
      <c r="AL36">
        <v>34.86</v>
      </c>
      <c r="AM36">
        <v>15.836040000000001</v>
      </c>
      <c r="AN36">
        <v>0.95650000000000002</v>
      </c>
      <c r="AO36">
        <v>1.59789</v>
      </c>
      <c r="AP36">
        <v>1.0247999999999999</v>
      </c>
      <c r="AQ36">
        <v>0</v>
      </c>
      <c r="AR36">
        <v>49.68</v>
      </c>
      <c r="AS36">
        <v>31.897383000000001</v>
      </c>
      <c r="AT36">
        <v>14.99677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2703.5170040000007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0.67190000000000005</v>
      </c>
      <c r="K37">
        <v>686.77995799999997</v>
      </c>
      <c r="L37">
        <v>536.61680000000001</v>
      </c>
      <c r="M37">
        <v>83</v>
      </c>
      <c r="N37">
        <v>118.125</v>
      </c>
      <c r="O37">
        <v>123.66562500000001</v>
      </c>
      <c r="P37">
        <v>125.58750000000001</v>
      </c>
      <c r="Q37">
        <v>21.82</v>
      </c>
      <c r="R37">
        <v>21.196097999999999</v>
      </c>
      <c r="S37">
        <v>22.096</v>
      </c>
      <c r="T37">
        <v>0</v>
      </c>
      <c r="U37">
        <v>418.77</v>
      </c>
      <c r="V37">
        <v>14.25</v>
      </c>
      <c r="W37">
        <v>46.399079999999998</v>
      </c>
      <c r="X37">
        <v>98.34</v>
      </c>
      <c r="Y37">
        <v>0</v>
      </c>
      <c r="Z37">
        <v>13.1076</v>
      </c>
      <c r="AA37">
        <v>0</v>
      </c>
      <c r="AB37">
        <v>13.0634</v>
      </c>
      <c r="AC37">
        <v>9.6778399999999998</v>
      </c>
      <c r="AD37">
        <v>18.229800000000001</v>
      </c>
      <c r="AE37">
        <v>28.225999999999999</v>
      </c>
      <c r="AF37">
        <v>6.4089999999999998</v>
      </c>
      <c r="AG37">
        <v>40.797600000000003</v>
      </c>
      <c r="AH37">
        <v>0</v>
      </c>
      <c r="AI37">
        <v>0</v>
      </c>
      <c r="AJ37">
        <v>0</v>
      </c>
      <c r="AK37">
        <v>52.029000000000003</v>
      </c>
      <c r="AL37">
        <v>34.86</v>
      </c>
      <c r="AM37">
        <v>15.836040000000001</v>
      </c>
      <c r="AN37">
        <v>0.95650000000000002</v>
      </c>
      <c r="AO37">
        <v>1.462944</v>
      </c>
      <c r="AP37">
        <v>1.0247999999999999</v>
      </c>
      <c r="AQ37">
        <v>0</v>
      </c>
      <c r="AR37">
        <v>49.68</v>
      </c>
      <c r="AS37">
        <v>31.897383000000001</v>
      </c>
      <c r="AT37">
        <v>14.99677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2649.5726380000006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0.67190000000000005</v>
      </c>
      <c r="K38">
        <v>686.77995799999997</v>
      </c>
      <c r="L38">
        <v>536.61680000000001</v>
      </c>
      <c r="M38">
        <v>83</v>
      </c>
      <c r="N38">
        <v>118.125</v>
      </c>
      <c r="O38">
        <v>123.66562500000001</v>
      </c>
      <c r="P38">
        <v>125.58750000000001</v>
      </c>
      <c r="Q38">
        <v>21.82</v>
      </c>
      <c r="R38">
        <v>21.196097999999999</v>
      </c>
      <c r="S38">
        <v>22.096</v>
      </c>
      <c r="T38">
        <v>0</v>
      </c>
      <c r="U38">
        <v>418.77</v>
      </c>
      <c r="V38">
        <v>14.25</v>
      </c>
      <c r="W38">
        <v>46.399079999999998</v>
      </c>
      <c r="X38">
        <v>98.34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8.9827999999999992</v>
      </c>
      <c r="AE38">
        <v>28.225999999999999</v>
      </c>
      <c r="AF38">
        <v>6.4089999999999998</v>
      </c>
      <c r="AG38">
        <v>40.797600000000003</v>
      </c>
      <c r="AH38">
        <v>0</v>
      </c>
      <c r="AI38">
        <v>0</v>
      </c>
      <c r="AJ38">
        <v>0</v>
      </c>
      <c r="AK38">
        <v>52.029000000000003</v>
      </c>
      <c r="AL38">
        <v>34.86</v>
      </c>
      <c r="AM38">
        <v>15.836040000000001</v>
      </c>
      <c r="AN38">
        <v>0.95650000000000002</v>
      </c>
      <c r="AO38">
        <v>1.4406000000000001</v>
      </c>
      <c r="AP38">
        <v>1.0247999999999999</v>
      </c>
      <c r="AQ38">
        <v>0</v>
      </c>
      <c r="AR38">
        <v>49.68</v>
      </c>
      <c r="AS38">
        <v>31.897383000000001</v>
      </c>
      <c r="AT38">
        <v>14.99677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2640.3032940000007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0.67190000000000005</v>
      </c>
      <c r="K39">
        <v>594.44209999999998</v>
      </c>
      <c r="L39">
        <v>536.61680000000001</v>
      </c>
      <c r="M39">
        <v>83</v>
      </c>
      <c r="N39">
        <v>118.125</v>
      </c>
      <c r="O39">
        <v>123.66562500000001</v>
      </c>
      <c r="P39">
        <v>125.58750000000001</v>
      </c>
      <c r="Q39">
        <v>21.82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98.34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0</v>
      </c>
      <c r="AE39">
        <v>28.225999999999999</v>
      </c>
      <c r="AF39">
        <v>8.8740000000000006</v>
      </c>
      <c r="AG39">
        <v>40.797600000000003</v>
      </c>
      <c r="AH39">
        <v>0</v>
      </c>
      <c r="AI39">
        <v>0</v>
      </c>
      <c r="AJ39">
        <v>0</v>
      </c>
      <c r="AK39">
        <v>52.029000000000003</v>
      </c>
      <c r="AL39">
        <v>34.86</v>
      </c>
      <c r="AM39">
        <v>15.836040000000001</v>
      </c>
      <c r="AN39">
        <v>0.95650000000000002</v>
      </c>
      <c r="AO39">
        <v>1.485582</v>
      </c>
      <c r="AP39">
        <v>6.1487999999999996</v>
      </c>
      <c r="AQ39">
        <v>0</v>
      </c>
      <c r="AR39">
        <v>52.991999999999997</v>
      </c>
      <c r="AS39">
        <v>31.897383000000001</v>
      </c>
      <c r="AT39">
        <v>14.99677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2554.222718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0.67190000000000005</v>
      </c>
      <c r="K40">
        <v>588.44209999999998</v>
      </c>
      <c r="L40">
        <v>495.61680000000001</v>
      </c>
      <c r="M40">
        <v>83</v>
      </c>
      <c r="N40">
        <v>118.125</v>
      </c>
      <c r="O40">
        <v>123.66562500000001</v>
      </c>
      <c r="P40">
        <v>125.58750000000001</v>
      </c>
      <c r="Q40">
        <v>21.82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98.34</v>
      </c>
      <c r="Y40">
        <v>0</v>
      </c>
      <c r="Z40">
        <v>13.1076</v>
      </c>
      <c r="AA40">
        <v>0</v>
      </c>
      <c r="AB40">
        <v>11.997</v>
      </c>
      <c r="AC40">
        <v>9.6778399999999998</v>
      </c>
      <c r="AD40">
        <v>0</v>
      </c>
      <c r="AE40">
        <v>28.225999999999999</v>
      </c>
      <c r="AF40">
        <v>8.8740000000000006</v>
      </c>
      <c r="AG40">
        <v>40.797600000000003</v>
      </c>
      <c r="AH40">
        <v>0</v>
      </c>
      <c r="AI40">
        <v>0</v>
      </c>
      <c r="AJ40">
        <v>0</v>
      </c>
      <c r="AK40">
        <v>52.029000000000003</v>
      </c>
      <c r="AL40">
        <v>34.86</v>
      </c>
      <c r="AM40">
        <v>15.836040000000001</v>
      </c>
      <c r="AN40">
        <v>0.95650000000000002</v>
      </c>
      <c r="AO40">
        <v>1.4964599999999999</v>
      </c>
      <c r="AP40">
        <v>6.1487999999999996</v>
      </c>
      <c r="AQ40">
        <v>0</v>
      </c>
      <c r="AR40">
        <v>52.991999999999997</v>
      </c>
      <c r="AS40">
        <v>31.897383000000001</v>
      </c>
      <c r="AT40">
        <v>14.99677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2506.1671959999999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0.67190000000000005</v>
      </c>
      <c r="K41">
        <v>599.44209999999998</v>
      </c>
      <c r="L41">
        <v>552.61680000000001</v>
      </c>
      <c r="M41">
        <v>83</v>
      </c>
      <c r="N41">
        <v>118.125</v>
      </c>
      <c r="O41">
        <v>123.66562500000001</v>
      </c>
      <c r="P41">
        <v>125.58750000000001</v>
      </c>
      <c r="Q41">
        <v>21.82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98.34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0</v>
      </c>
      <c r="AE41">
        <v>28.225999999999999</v>
      </c>
      <c r="AF41">
        <v>8.8740000000000006</v>
      </c>
      <c r="AG41">
        <v>40.797600000000003</v>
      </c>
      <c r="AH41">
        <v>0</v>
      </c>
      <c r="AI41">
        <v>0</v>
      </c>
      <c r="AJ41">
        <v>0</v>
      </c>
      <c r="AK41">
        <v>52.029000000000003</v>
      </c>
      <c r="AL41">
        <v>34.86</v>
      </c>
      <c r="AM41">
        <v>15.836040000000001</v>
      </c>
      <c r="AN41">
        <v>0.95650000000000002</v>
      </c>
      <c r="AO41">
        <v>1.5114540000000001</v>
      </c>
      <c r="AP41">
        <v>3.0743999999999998</v>
      </c>
      <c r="AQ41">
        <v>0</v>
      </c>
      <c r="AR41">
        <v>52.991999999999997</v>
      </c>
      <c r="AS41">
        <v>31.897383000000001</v>
      </c>
      <c r="AT41">
        <v>14.99677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2572.1741900000002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0.67190000000000005</v>
      </c>
      <c r="K42">
        <v>561.44209999999998</v>
      </c>
      <c r="L42">
        <v>552.61680000000001</v>
      </c>
      <c r="M42">
        <v>83</v>
      </c>
      <c r="N42">
        <v>118.125</v>
      </c>
      <c r="O42">
        <v>123.66562500000001</v>
      </c>
      <c r="P42">
        <v>125.58750000000001</v>
      </c>
      <c r="Q42">
        <v>21.82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98.34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0</v>
      </c>
      <c r="AE42">
        <v>28.225999999999999</v>
      </c>
      <c r="AF42">
        <v>8.8740000000000006</v>
      </c>
      <c r="AG42">
        <v>40.797600000000003</v>
      </c>
      <c r="AH42">
        <v>0</v>
      </c>
      <c r="AI42">
        <v>0</v>
      </c>
      <c r="AJ42">
        <v>0</v>
      </c>
      <c r="AK42">
        <v>52.029000000000003</v>
      </c>
      <c r="AL42">
        <v>34.86</v>
      </c>
      <c r="AM42">
        <v>15.836040000000001</v>
      </c>
      <c r="AN42">
        <v>0.95650000000000002</v>
      </c>
      <c r="AO42">
        <v>1.4970479999999999</v>
      </c>
      <c r="AP42">
        <v>3.0743999999999998</v>
      </c>
      <c r="AQ42">
        <v>0</v>
      </c>
      <c r="AR42">
        <v>52.991999999999997</v>
      </c>
      <c r="AS42">
        <v>31.897383000000001</v>
      </c>
      <c r="AT42">
        <v>14.99677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2534.1597840000004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0.67190000000000005</v>
      </c>
      <c r="K43">
        <v>595.44209999999998</v>
      </c>
      <c r="L43">
        <v>552.61680000000001</v>
      </c>
      <c r="M43">
        <v>83</v>
      </c>
      <c r="N43">
        <v>118.125</v>
      </c>
      <c r="O43">
        <v>123.66562500000001</v>
      </c>
      <c r="P43">
        <v>125.58750000000001</v>
      </c>
      <c r="Q43">
        <v>21.82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98.34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0</v>
      </c>
      <c r="AE43">
        <v>28.225999999999999</v>
      </c>
      <c r="AF43">
        <v>8.8740000000000006</v>
      </c>
      <c r="AG43">
        <v>40.797600000000003</v>
      </c>
      <c r="AH43">
        <v>0</v>
      </c>
      <c r="AI43">
        <v>0</v>
      </c>
      <c r="AJ43">
        <v>0</v>
      </c>
      <c r="AK43">
        <v>52.029000000000003</v>
      </c>
      <c r="AL43">
        <v>34.86</v>
      </c>
      <c r="AM43">
        <v>15.836040000000001</v>
      </c>
      <c r="AN43">
        <v>0.95650000000000002</v>
      </c>
      <c r="AO43">
        <v>1.4406000000000001</v>
      </c>
      <c r="AP43">
        <v>3.0743999999999998</v>
      </c>
      <c r="AQ43">
        <v>0</v>
      </c>
      <c r="AR43">
        <v>49.68</v>
      </c>
      <c r="AS43">
        <v>31.897383000000001</v>
      </c>
      <c r="AT43">
        <v>14.258054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2564.0526199999995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0.67190000000000005</v>
      </c>
      <c r="K44">
        <v>570.44209999999998</v>
      </c>
      <c r="L44">
        <v>552.61680000000001</v>
      </c>
      <c r="M44">
        <v>83</v>
      </c>
      <c r="N44">
        <v>118.125</v>
      </c>
      <c r="O44">
        <v>123.66562500000001</v>
      </c>
      <c r="P44">
        <v>125.58750000000001</v>
      </c>
      <c r="Q44">
        <v>21.82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98.34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0</v>
      </c>
      <c r="AE44">
        <v>28.225999999999999</v>
      </c>
      <c r="AF44">
        <v>8.8740000000000006</v>
      </c>
      <c r="AG44">
        <v>40.797600000000003</v>
      </c>
      <c r="AH44">
        <v>0</v>
      </c>
      <c r="AI44">
        <v>0</v>
      </c>
      <c r="AJ44">
        <v>0</v>
      </c>
      <c r="AK44">
        <v>52.029000000000003</v>
      </c>
      <c r="AL44">
        <v>34.86</v>
      </c>
      <c r="AM44">
        <v>15.836040000000001</v>
      </c>
      <c r="AN44">
        <v>0.95650000000000002</v>
      </c>
      <c r="AO44">
        <v>1.4479500000000001</v>
      </c>
      <c r="AP44">
        <v>3.0743999999999998</v>
      </c>
      <c r="AQ44">
        <v>0</v>
      </c>
      <c r="AR44">
        <v>49.68</v>
      </c>
      <c r="AS44">
        <v>31.897383000000001</v>
      </c>
      <c r="AT44">
        <v>14.99677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2539.7986860000001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0.67190000000000005</v>
      </c>
      <c r="K45">
        <v>553.44209999999998</v>
      </c>
      <c r="L45">
        <v>552.61680000000001</v>
      </c>
      <c r="M45">
        <v>83</v>
      </c>
      <c r="N45">
        <v>118.125</v>
      </c>
      <c r="O45">
        <v>123.66562500000001</v>
      </c>
      <c r="P45">
        <v>125.58750000000001</v>
      </c>
      <c r="Q45">
        <v>21.82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98.34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0</v>
      </c>
      <c r="AE45">
        <v>28.225999999999999</v>
      </c>
      <c r="AF45">
        <v>8.8740000000000006</v>
      </c>
      <c r="AG45">
        <v>40.797600000000003</v>
      </c>
      <c r="AH45">
        <v>0</v>
      </c>
      <c r="AI45">
        <v>0</v>
      </c>
      <c r="AJ45">
        <v>0</v>
      </c>
      <c r="AK45">
        <v>52.029000000000003</v>
      </c>
      <c r="AL45">
        <v>34.86</v>
      </c>
      <c r="AM45">
        <v>15.836040000000001</v>
      </c>
      <c r="AN45">
        <v>0.95650000000000002</v>
      </c>
      <c r="AO45">
        <v>1.505574</v>
      </c>
      <c r="AP45">
        <v>3.0743999999999998</v>
      </c>
      <c r="AQ45">
        <v>0</v>
      </c>
      <c r="AR45">
        <v>49.68</v>
      </c>
      <c r="AS45">
        <v>31.897383000000001</v>
      </c>
      <c r="AT45">
        <v>14.172800000000001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2522.0323399999993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0.67190000000000005</v>
      </c>
      <c r="K46">
        <v>592.44209999999998</v>
      </c>
      <c r="L46">
        <v>552.61680000000001</v>
      </c>
      <c r="M46">
        <v>83</v>
      </c>
      <c r="N46">
        <v>118.125</v>
      </c>
      <c r="O46">
        <v>123.66562500000001</v>
      </c>
      <c r="P46">
        <v>125.58750000000001</v>
      </c>
      <c r="Q46">
        <v>21.82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98.34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0</v>
      </c>
      <c r="AE46">
        <v>28.225999999999999</v>
      </c>
      <c r="AF46">
        <v>8.8740000000000006</v>
      </c>
      <c r="AG46">
        <v>40.797600000000003</v>
      </c>
      <c r="AH46">
        <v>0</v>
      </c>
      <c r="AI46">
        <v>0</v>
      </c>
      <c r="AJ46">
        <v>0</v>
      </c>
      <c r="AK46">
        <v>52.029000000000003</v>
      </c>
      <c r="AL46">
        <v>34.86</v>
      </c>
      <c r="AM46">
        <v>15.836040000000001</v>
      </c>
      <c r="AN46">
        <v>0.95650000000000002</v>
      </c>
      <c r="AO46">
        <v>1.4406000000000001</v>
      </c>
      <c r="AP46">
        <v>3.0743999999999998</v>
      </c>
      <c r="AQ46">
        <v>0</v>
      </c>
      <c r="AR46">
        <v>49.68</v>
      </c>
      <c r="AS46">
        <v>31.897383000000001</v>
      </c>
      <c r="AT46">
        <v>13.348800000000001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2560.1433659999998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0.67190000000000005</v>
      </c>
      <c r="K47">
        <v>601.44209999999998</v>
      </c>
      <c r="L47">
        <v>642.11180000000002</v>
      </c>
      <c r="M47">
        <v>83</v>
      </c>
      <c r="N47">
        <v>118.125</v>
      </c>
      <c r="O47">
        <v>123.66562500000001</v>
      </c>
      <c r="P47">
        <v>125.58750000000001</v>
      </c>
      <c r="Q47">
        <v>21.82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45.221499999999999</v>
      </c>
      <c r="X47">
        <v>98.34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0</v>
      </c>
      <c r="AE47">
        <v>28.225999999999999</v>
      </c>
      <c r="AF47">
        <v>8.8740000000000006</v>
      </c>
      <c r="AG47">
        <v>40.797600000000003</v>
      </c>
      <c r="AH47">
        <v>0</v>
      </c>
      <c r="AI47">
        <v>0</v>
      </c>
      <c r="AJ47">
        <v>0</v>
      </c>
      <c r="AK47">
        <v>52.029000000000003</v>
      </c>
      <c r="AL47">
        <v>34.86</v>
      </c>
      <c r="AM47">
        <v>15.836040000000001</v>
      </c>
      <c r="AN47">
        <v>0.95650000000000002</v>
      </c>
      <c r="AO47">
        <v>1.4406000000000001</v>
      </c>
      <c r="AP47">
        <v>3.7149000000000001</v>
      </c>
      <c r="AQ47">
        <v>0</v>
      </c>
      <c r="AR47">
        <v>49.68</v>
      </c>
      <c r="AS47">
        <v>31.897383000000001</v>
      </c>
      <c r="AT47">
        <v>13.348800000000001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2658.1012860000001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0.67190000000000005</v>
      </c>
      <c r="K48">
        <v>633.44209999999998</v>
      </c>
      <c r="L48">
        <v>642.11180000000002</v>
      </c>
      <c r="M48">
        <v>83</v>
      </c>
      <c r="N48">
        <v>118.125</v>
      </c>
      <c r="O48">
        <v>123.66562500000001</v>
      </c>
      <c r="P48">
        <v>125.58750000000001</v>
      </c>
      <c r="Q48">
        <v>21.82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45.221499999999999</v>
      </c>
      <c r="X48">
        <v>98.34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0</v>
      </c>
      <c r="AE48">
        <v>28.225999999999999</v>
      </c>
      <c r="AF48">
        <v>8.8740000000000006</v>
      </c>
      <c r="AG48">
        <v>40.797600000000003</v>
      </c>
      <c r="AH48">
        <v>0</v>
      </c>
      <c r="AI48">
        <v>0</v>
      </c>
      <c r="AJ48">
        <v>0</v>
      </c>
      <c r="AK48">
        <v>52.029000000000003</v>
      </c>
      <c r="AL48">
        <v>34.86</v>
      </c>
      <c r="AM48">
        <v>15.836040000000001</v>
      </c>
      <c r="AN48">
        <v>0.95650000000000002</v>
      </c>
      <c r="AO48">
        <v>1.4406000000000001</v>
      </c>
      <c r="AP48">
        <v>3.7149000000000001</v>
      </c>
      <c r="AQ48">
        <v>0</v>
      </c>
      <c r="AR48">
        <v>49.68</v>
      </c>
      <c r="AS48">
        <v>31.897383000000001</v>
      </c>
      <c r="AT48">
        <v>13.348800000000001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2690.1012860000001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0.67190000000000005</v>
      </c>
      <c r="K49">
        <v>647.44209999999998</v>
      </c>
      <c r="L49">
        <v>642.11180000000002</v>
      </c>
      <c r="M49">
        <v>83</v>
      </c>
      <c r="N49">
        <v>107.1</v>
      </c>
      <c r="O49">
        <v>123.66562500000001</v>
      </c>
      <c r="P49">
        <v>125.58750000000001</v>
      </c>
      <c r="Q49">
        <v>21.82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45.221499999999999</v>
      </c>
      <c r="X49">
        <v>98.34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0</v>
      </c>
      <c r="AE49">
        <v>28.225999999999999</v>
      </c>
      <c r="AF49">
        <v>8.8740000000000006</v>
      </c>
      <c r="AG49">
        <v>40.797600000000003</v>
      </c>
      <c r="AH49">
        <v>0</v>
      </c>
      <c r="AI49">
        <v>0</v>
      </c>
      <c r="AJ49">
        <v>0</v>
      </c>
      <c r="AK49">
        <v>52.029000000000003</v>
      </c>
      <c r="AL49">
        <v>34.86</v>
      </c>
      <c r="AM49">
        <v>15.836040000000001</v>
      </c>
      <c r="AN49">
        <v>0.95650000000000002</v>
      </c>
      <c r="AO49">
        <v>1.471176</v>
      </c>
      <c r="AP49">
        <v>3.7149000000000001</v>
      </c>
      <c r="AQ49">
        <v>0</v>
      </c>
      <c r="AR49">
        <v>49.68</v>
      </c>
      <c r="AS49">
        <v>31.897383000000001</v>
      </c>
      <c r="AT49">
        <v>13.348800000000001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2693.1068619999996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0.67190000000000005</v>
      </c>
      <c r="K50">
        <v>621.44209999999998</v>
      </c>
      <c r="L50">
        <v>642.11180000000002</v>
      </c>
      <c r="M50">
        <v>83</v>
      </c>
      <c r="N50">
        <v>104.58</v>
      </c>
      <c r="O50">
        <v>123.66562500000001</v>
      </c>
      <c r="P50">
        <v>125.58750000000001</v>
      </c>
      <c r="Q50">
        <v>21.82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45.221499999999999</v>
      </c>
      <c r="X50">
        <v>98.34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0</v>
      </c>
      <c r="AE50">
        <v>28.225999999999999</v>
      </c>
      <c r="AF50">
        <v>8.8740000000000006</v>
      </c>
      <c r="AG50">
        <v>40.797600000000003</v>
      </c>
      <c r="AH50">
        <v>0</v>
      </c>
      <c r="AI50">
        <v>0</v>
      </c>
      <c r="AJ50">
        <v>0</v>
      </c>
      <c r="AK50">
        <v>52.029000000000003</v>
      </c>
      <c r="AL50">
        <v>34.86</v>
      </c>
      <c r="AM50">
        <v>15.836040000000001</v>
      </c>
      <c r="AN50">
        <v>0.95650000000000002</v>
      </c>
      <c r="AO50">
        <v>1.4873460000000001</v>
      </c>
      <c r="AP50">
        <v>3.7149000000000001</v>
      </c>
      <c r="AQ50">
        <v>0</v>
      </c>
      <c r="AR50">
        <v>49.68</v>
      </c>
      <c r="AS50">
        <v>31.897383000000001</v>
      </c>
      <c r="AT50">
        <v>13.348800000000001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2664.603032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0.67190000000000005</v>
      </c>
      <c r="K51">
        <v>596.44209999999998</v>
      </c>
      <c r="L51">
        <v>642.11180000000002</v>
      </c>
      <c r="M51">
        <v>83</v>
      </c>
      <c r="N51">
        <v>104.58</v>
      </c>
      <c r="O51">
        <v>123.66562500000001</v>
      </c>
      <c r="P51">
        <v>125.58750000000001</v>
      </c>
      <c r="Q51">
        <v>21.82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45.221499999999999</v>
      </c>
      <c r="X51">
        <v>98.34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0</v>
      </c>
      <c r="AE51">
        <v>28.225999999999999</v>
      </c>
      <c r="AF51">
        <v>8.8740000000000006</v>
      </c>
      <c r="AG51">
        <v>40.797600000000003</v>
      </c>
      <c r="AH51">
        <v>0</v>
      </c>
      <c r="AI51">
        <v>0</v>
      </c>
      <c r="AJ51">
        <v>0</v>
      </c>
      <c r="AK51">
        <v>52.029000000000003</v>
      </c>
      <c r="AL51">
        <v>46.48</v>
      </c>
      <c r="AM51">
        <v>15.836040000000001</v>
      </c>
      <c r="AN51">
        <v>0.95650000000000002</v>
      </c>
      <c r="AO51">
        <v>3.839934</v>
      </c>
      <c r="AP51">
        <v>3.7149000000000001</v>
      </c>
      <c r="AQ51">
        <v>0</v>
      </c>
      <c r="AR51">
        <v>49.68</v>
      </c>
      <c r="AS51">
        <v>31.897383000000001</v>
      </c>
      <c r="AT51">
        <v>13.348800000000001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2653.5756200000001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0.67190000000000005</v>
      </c>
      <c r="K52">
        <v>622.44209999999998</v>
      </c>
      <c r="L52">
        <v>642.11180000000002</v>
      </c>
      <c r="M52">
        <v>83</v>
      </c>
      <c r="N52">
        <v>104.58</v>
      </c>
      <c r="O52">
        <v>123.66562500000001</v>
      </c>
      <c r="P52">
        <v>125.58750000000001</v>
      </c>
      <c r="Q52">
        <v>21.82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45.221499999999999</v>
      </c>
      <c r="X52">
        <v>98.34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0</v>
      </c>
      <c r="AE52">
        <v>28.225999999999999</v>
      </c>
      <c r="AF52">
        <v>8.8740000000000006</v>
      </c>
      <c r="AG52">
        <v>40.797600000000003</v>
      </c>
      <c r="AH52">
        <v>0</v>
      </c>
      <c r="AI52">
        <v>0</v>
      </c>
      <c r="AJ52">
        <v>0</v>
      </c>
      <c r="AK52">
        <v>52.029000000000003</v>
      </c>
      <c r="AL52">
        <v>46.48</v>
      </c>
      <c r="AM52">
        <v>15.836040000000001</v>
      </c>
      <c r="AN52">
        <v>0.95650000000000002</v>
      </c>
      <c r="AO52">
        <v>3.9845820000000001</v>
      </c>
      <c r="AP52">
        <v>3.7149000000000001</v>
      </c>
      <c r="AQ52">
        <v>0</v>
      </c>
      <c r="AR52">
        <v>49.68</v>
      </c>
      <c r="AS52">
        <v>31.897383000000001</v>
      </c>
      <c r="AT52">
        <v>13.348800000000001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2679.720268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0.67190000000000005</v>
      </c>
      <c r="K53">
        <v>643.44209999999998</v>
      </c>
      <c r="L53">
        <v>642.11180000000002</v>
      </c>
      <c r="M53">
        <v>83</v>
      </c>
      <c r="N53">
        <v>104.57989999999999</v>
      </c>
      <c r="O53">
        <v>123.66562500000001</v>
      </c>
      <c r="P53">
        <v>125.58750000000001</v>
      </c>
      <c r="Q53">
        <v>21.82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45.221499999999999</v>
      </c>
      <c r="X53">
        <v>98.34</v>
      </c>
      <c r="Y53">
        <v>0</v>
      </c>
      <c r="Z53">
        <v>13.1076</v>
      </c>
      <c r="AA53">
        <v>0</v>
      </c>
      <c r="AB53">
        <v>13.0634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40.797600000000003</v>
      </c>
      <c r="AH53">
        <v>0</v>
      </c>
      <c r="AI53">
        <v>0</v>
      </c>
      <c r="AJ53">
        <v>0</v>
      </c>
      <c r="AK53">
        <v>52.029000000000003</v>
      </c>
      <c r="AL53">
        <v>46.48</v>
      </c>
      <c r="AM53">
        <v>15.836040000000001</v>
      </c>
      <c r="AN53">
        <v>0.95650000000000002</v>
      </c>
      <c r="AO53">
        <v>4.0516139999999998</v>
      </c>
      <c r="AP53">
        <v>3.7149000000000001</v>
      </c>
      <c r="AQ53">
        <v>0</v>
      </c>
      <c r="AR53">
        <v>49.68</v>
      </c>
      <c r="AS53">
        <v>31.897383000000001</v>
      </c>
      <c r="AT53">
        <v>13.348800000000001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2709.9020999999998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0.67190000000000005</v>
      </c>
      <c r="K54">
        <v>625.44209999999998</v>
      </c>
      <c r="L54">
        <v>642.11180000000002</v>
      </c>
      <c r="M54">
        <v>83</v>
      </c>
      <c r="N54">
        <v>104.57989999999999</v>
      </c>
      <c r="O54">
        <v>123.66562500000001</v>
      </c>
      <c r="P54">
        <v>125.58750000000001</v>
      </c>
      <c r="Q54">
        <v>21.82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45.221499999999999</v>
      </c>
      <c r="X54">
        <v>98.34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40.797600000000003</v>
      </c>
      <c r="AH54">
        <v>0</v>
      </c>
      <c r="AI54">
        <v>0</v>
      </c>
      <c r="AJ54">
        <v>0</v>
      </c>
      <c r="AK54">
        <v>52.029000000000003</v>
      </c>
      <c r="AL54">
        <v>46.48</v>
      </c>
      <c r="AM54">
        <v>15.836040000000001</v>
      </c>
      <c r="AN54">
        <v>0.95650000000000002</v>
      </c>
      <c r="AO54">
        <v>4.0498500000000002</v>
      </c>
      <c r="AP54">
        <v>3.7149000000000001</v>
      </c>
      <c r="AQ54">
        <v>0</v>
      </c>
      <c r="AR54">
        <v>49.68</v>
      </c>
      <c r="AS54">
        <v>31.897383000000001</v>
      </c>
      <c r="AT54">
        <v>13.348800000000001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2691.9003359999997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0.67190000000000005</v>
      </c>
      <c r="K55">
        <v>563.44209999999998</v>
      </c>
      <c r="L55">
        <v>642.11180000000002</v>
      </c>
      <c r="M55">
        <v>83</v>
      </c>
      <c r="N55">
        <v>104.57989999999999</v>
      </c>
      <c r="O55">
        <v>123.66562500000001</v>
      </c>
      <c r="P55">
        <v>125.58750000000001</v>
      </c>
      <c r="Q55">
        <v>21.82</v>
      </c>
      <c r="R55">
        <v>21.196097999999999</v>
      </c>
      <c r="S55">
        <v>26.3901</v>
      </c>
      <c r="T55">
        <v>0</v>
      </c>
      <c r="U55">
        <v>418.77</v>
      </c>
      <c r="V55">
        <v>14.25</v>
      </c>
      <c r="W55">
        <v>45.221499999999999</v>
      </c>
      <c r="X55">
        <v>98.34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40.797600000000003</v>
      </c>
      <c r="AH55">
        <v>0</v>
      </c>
      <c r="AI55">
        <v>0</v>
      </c>
      <c r="AJ55">
        <v>0</v>
      </c>
      <c r="AK55">
        <v>52.029000000000003</v>
      </c>
      <c r="AL55">
        <v>46.48</v>
      </c>
      <c r="AM55">
        <v>15.836040000000001</v>
      </c>
      <c r="AN55">
        <v>0.95650000000000002</v>
      </c>
      <c r="AO55">
        <v>4.1121780000000001</v>
      </c>
      <c r="AP55">
        <v>3.7149000000000001</v>
      </c>
      <c r="AQ55">
        <v>0</v>
      </c>
      <c r="AR55">
        <v>49.68</v>
      </c>
      <c r="AS55">
        <v>31.897383000000001</v>
      </c>
      <c r="AT55">
        <v>14.172800000000001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2630.7866639999993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0.67190000000000005</v>
      </c>
      <c r="K56">
        <v>605.44209999999998</v>
      </c>
      <c r="L56">
        <v>642.11180000000002</v>
      </c>
      <c r="M56">
        <v>83</v>
      </c>
      <c r="N56">
        <v>104.57989999999999</v>
      </c>
      <c r="O56">
        <v>123.66562500000001</v>
      </c>
      <c r="P56">
        <v>125.58750000000001</v>
      </c>
      <c r="Q56">
        <v>21.82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45.221499999999999</v>
      </c>
      <c r="X56">
        <v>98.34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40.797600000000003</v>
      </c>
      <c r="AH56">
        <v>0</v>
      </c>
      <c r="AI56">
        <v>0</v>
      </c>
      <c r="AJ56">
        <v>0</v>
      </c>
      <c r="AK56">
        <v>52.029000000000003</v>
      </c>
      <c r="AL56">
        <v>46.48</v>
      </c>
      <c r="AM56">
        <v>15.836040000000001</v>
      </c>
      <c r="AN56">
        <v>0.95650000000000002</v>
      </c>
      <c r="AO56">
        <v>4.1127659999999997</v>
      </c>
      <c r="AP56">
        <v>3.7149000000000001</v>
      </c>
      <c r="AQ56">
        <v>0</v>
      </c>
      <c r="AR56">
        <v>49.68</v>
      </c>
      <c r="AS56">
        <v>31.897383000000001</v>
      </c>
      <c r="AT56">
        <v>14.99677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2673.611222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0.67190000000000005</v>
      </c>
      <c r="K57">
        <v>632.44209999999998</v>
      </c>
      <c r="L57">
        <v>642.11180000000002</v>
      </c>
      <c r="M57">
        <v>83</v>
      </c>
      <c r="N57">
        <v>104.57989999999999</v>
      </c>
      <c r="O57">
        <v>123.66562500000001</v>
      </c>
      <c r="P57">
        <v>125.58750000000001</v>
      </c>
      <c r="Q57">
        <v>21.82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45.221499999999999</v>
      </c>
      <c r="X57">
        <v>98.34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8.5864999999999991</v>
      </c>
      <c r="AE57">
        <v>28.225999999999999</v>
      </c>
      <c r="AF57">
        <v>8.8740000000000006</v>
      </c>
      <c r="AG57">
        <v>40.797600000000003</v>
      </c>
      <c r="AH57">
        <v>0</v>
      </c>
      <c r="AI57">
        <v>0</v>
      </c>
      <c r="AJ57">
        <v>0</v>
      </c>
      <c r="AK57">
        <v>52.029000000000003</v>
      </c>
      <c r="AL57">
        <v>46.48</v>
      </c>
      <c r="AM57">
        <v>15.836040000000001</v>
      </c>
      <c r="AN57">
        <v>0.95650000000000002</v>
      </c>
      <c r="AO57">
        <v>4.1248199999999997</v>
      </c>
      <c r="AP57">
        <v>3.7149000000000001</v>
      </c>
      <c r="AQ57">
        <v>10.584</v>
      </c>
      <c r="AR57">
        <v>49.68</v>
      </c>
      <c r="AS57">
        <v>31.897383000000001</v>
      </c>
      <c r="AT57">
        <v>13.563048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2709.2451539999993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0.67190000000000005</v>
      </c>
      <c r="K58">
        <v>626.44209999999998</v>
      </c>
      <c r="L58">
        <v>642.11180000000002</v>
      </c>
      <c r="M58">
        <v>83</v>
      </c>
      <c r="N58">
        <v>104.57989999999999</v>
      </c>
      <c r="O58">
        <v>123.66562500000001</v>
      </c>
      <c r="P58">
        <v>125.58750000000001</v>
      </c>
      <c r="Q58">
        <v>21.82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45.221499999999999</v>
      </c>
      <c r="X58">
        <v>98.34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15.852</v>
      </c>
      <c r="AE58">
        <v>28.225999999999999</v>
      </c>
      <c r="AF58">
        <v>8.8740000000000006</v>
      </c>
      <c r="AG58">
        <v>40.797600000000003</v>
      </c>
      <c r="AH58">
        <v>0</v>
      </c>
      <c r="AI58">
        <v>0</v>
      </c>
      <c r="AJ58">
        <v>0</v>
      </c>
      <c r="AK58">
        <v>52.029000000000003</v>
      </c>
      <c r="AL58">
        <v>46.48</v>
      </c>
      <c r="AM58">
        <v>15.836040000000001</v>
      </c>
      <c r="AN58">
        <v>0.95650000000000002</v>
      </c>
      <c r="AO58">
        <v>4.1668620000000001</v>
      </c>
      <c r="AP58">
        <v>3.7149000000000001</v>
      </c>
      <c r="AQ58">
        <v>10.584</v>
      </c>
      <c r="AR58">
        <v>49.68</v>
      </c>
      <c r="AS58">
        <v>31.897383000000001</v>
      </c>
      <c r="AT58">
        <v>13.950397000000001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2710.9400449999994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0.67190000000000005</v>
      </c>
      <c r="K59">
        <v>580.44209999999998</v>
      </c>
      <c r="L59">
        <v>642.11180000000002</v>
      </c>
      <c r="M59">
        <v>87</v>
      </c>
      <c r="N59">
        <v>104.57989999999999</v>
      </c>
      <c r="O59">
        <v>123.66562500000001</v>
      </c>
      <c r="P59">
        <v>125.58750000000001</v>
      </c>
      <c r="Q59">
        <v>21.82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45.221499999999999</v>
      </c>
      <c r="X59">
        <v>98.34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18.229800000000001</v>
      </c>
      <c r="AE59">
        <v>28.225999999999999</v>
      </c>
      <c r="AF59">
        <v>8.8740000000000006</v>
      </c>
      <c r="AG59">
        <v>40.797600000000003</v>
      </c>
      <c r="AH59">
        <v>18.940000000000001</v>
      </c>
      <c r="AI59">
        <v>0</v>
      </c>
      <c r="AJ59">
        <v>0</v>
      </c>
      <c r="AK59">
        <v>52.029000000000003</v>
      </c>
      <c r="AL59">
        <v>46.48</v>
      </c>
      <c r="AM59">
        <v>15.836040000000001</v>
      </c>
      <c r="AN59">
        <v>0.95650000000000002</v>
      </c>
      <c r="AO59">
        <v>4.1759760000000004</v>
      </c>
      <c r="AP59">
        <v>3.7149000000000001</v>
      </c>
      <c r="AQ59">
        <v>21.167999999999999</v>
      </c>
      <c r="AR59">
        <v>49.68</v>
      </c>
      <c r="AS59">
        <v>31.897383000000001</v>
      </c>
      <c r="AT59">
        <v>13.482297000000001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2714.365859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0.67190000000000005</v>
      </c>
      <c r="K60">
        <v>617.44209999999998</v>
      </c>
      <c r="L60">
        <v>642.11180000000002</v>
      </c>
      <c r="M60">
        <v>87</v>
      </c>
      <c r="N60">
        <v>104.57989999999999</v>
      </c>
      <c r="O60">
        <v>123.66562500000001</v>
      </c>
      <c r="P60">
        <v>125.58750000000001</v>
      </c>
      <c r="Q60">
        <v>21.82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45.221499999999999</v>
      </c>
      <c r="X60">
        <v>98.34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18.229800000000001</v>
      </c>
      <c r="AE60">
        <v>28.225999999999999</v>
      </c>
      <c r="AF60">
        <v>8.8740000000000006</v>
      </c>
      <c r="AG60">
        <v>40.797600000000003</v>
      </c>
      <c r="AH60">
        <v>37.880000000000003</v>
      </c>
      <c r="AI60">
        <v>0</v>
      </c>
      <c r="AJ60">
        <v>0</v>
      </c>
      <c r="AK60">
        <v>52.029000000000003</v>
      </c>
      <c r="AL60">
        <v>46.48</v>
      </c>
      <c r="AM60">
        <v>15.836040000000001</v>
      </c>
      <c r="AN60">
        <v>0.95650000000000002</v>
      </c>
      <c r="AO60">
        <v>4.1680380000000001</v>
      </c>
      <c r="AP60">
        <v>3.7149000000000001</v>
      </c>
      <c r="AQ60">
        <v>21.167999999999999</v>
      </c>
      <c r="AR60">
        <v>49.68</v>
      </c>
      <c r="AS60">
        <v>31.897383000000001</v>
      </c>
      <c r="AT60">
        <v>14.99677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2785.8743939999999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0.67190000000000005</v>
      </c>
      <c r="K61">
        <v>630.44209999999998</v>
      </c>
      <c r="L61">
        <v>642.11180000000002</v>
      </c>
      <c r="M61">
        <v>87</v>
      </c>
      <c r="N61">
        <v>104.57989999999999</v>
      </c>
      <c r="O61">
        <v>123.66562500000001</v>
      </c>
      <c r="P61">
        <v>125.58750000000001</v>
      </c>
      <c r="Q61">
        <v>21.82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45.221499999999999</v>
      </c>
      <c r="X61">
        <v>98.34</v>
      </c>
      <c r="Y61">
        <v>0</v>
      </c>
      <c r="Z61">
        <v>13.1076</v>
      </c>
      <c r="AA61">
        <v>42.106999999999999</v>
      </c>
      <c r="AB61">
        <v>12.663500000000001</v>
      </c>
      <c r="AC61">
        <v>9.6778399999999998</v>
      </c>
      <c r="AD61">
        <v>18.229800000000001</v>
      </c>
      <c r="AE61">
        <v>28.225999999999999</v>
      </c>
      <c r="AF61">
        <v>8.8740000000000006</v>
      </c>
      <c r="AG61">
        <v>40.797600000000003</v>
      </c>
      <c r="AH61">
        <v>70.172700000000006</v>
      </c>
      <c r="AI61">
        <v>0</v>
      </c>
      <c r="AJ61">
        <v>0</v>
      </c>
      <c r="AK61">
        <v>52.029000000000003</v>
      </c>
      <c r="AL61">
        <v>46.48</v>
      </c>
      <c r="AM61">
        <v>15.836040000000001</v>
      </c>
      <c r="AN61">
        <v>0.95650000000000002</v>
      </c>
      <c r="AO61">
        <v>4.1236439999999996</v>
      </c>
      <c r="AP61">
        <v>3.7149000000000001</v>
      </c>
      <c r="AQ61">
        <v>32.508000000000003</v>
      </c>
      <c r="AR61">
        <v>49.68</v>
      </c>
      <c r="AS61">
        <v>31.897383000000001</v>
      </c>
      <c r="AT61">
        <v>14.99677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2856.1247999999996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0.67190000000000005</v>
      </c>
      <c r="K62">
        <v>625.44209999999998</v>
      </c>
      <c r="L62">
        <v>642.11180000000002</v>
      </c>
      <c r="M62">
        <v>87</v>
      </c>
      <c r="N62">
        <v>104.57989999999999</v>
      </c>
      <c r="O62">
        <v>123.66562500000001</v>
      </c>
      <c r="P62">
        <v>125.58750000000001</v>
      </c>
      <c r="Q62">
        <v>21.82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45.221499999999999</v>
      </c>
      <c r="X62">
        <v>98.34</v>
      </c>
      <c r="Y62">
        <v>0</v>
      </c>
      <c r="Z62">
        <v>13.1076</v>
      </c>
      <c r="AA62">
        <v>42.106999999999999</v>
      </c>
      <c r="AB62">
        <v>12.663500000000001</v>
      </c>
      <c r="AC62">
        <v>9.6778399999999998</v>
      </c>
      <c r="AD62">
        <v>18.229800000000001</v>
      </c>
      <c r="AE62">
        <v>28.225999999999999</v>
      </c>
      <c r="AF62">
        <v>8.8740000000000006</v>
      </c>
      <c r="AG62">
        <v>40.797600000000003</v>
      </c>
      <c r="AH62">
        <v>70.172700000000006</v>
      </c>
      <c r="AI62">
        <v>0</v>
      </c>
      <c r="AJ62">
        <v>0</v>
      </c>
      <c r="AK62">
        <v>52.029000000000003</v>
      </c>
      <c r="AL62">
        <v>46.48</v>
      </c>
      <c r="AM62">
        <v>15.836040000000001</v>
      </c>
      <c r="AN62">
        <v>0.95650000000000002</v>
      </c>
      <c r="AO62">
        <v>3.7167479999999999</v>
      </c>
      <c r="AP62">
        <v>3.7149000000000001</v>
      </c>
      <c r="AQ62">
        <v>34.65</v>
      </c>
      <c r="AR62">
        <v>49.68</v>
      </c>
      <c r="AS62">
        <v>31.897383000000001</v>
      </c>
      <c r="AT62">
        <v>14.99677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2852.8599039999999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0.67190000000000005</v>
      </c>
      <c r="K63">
        <v>538.44209999999998</v>
      </c>
      <c r="L63">
        <v>642.11180000000002</v>
      </c>
      <c r="M63">
        <v>87</v>
      </c>
      <c r="N63">
        <v>104.57989999999999</v>
      </c>
      <c r="O63">
        <v>123.66562500000001</v>
      </c>
      <c r="P63">
        <v>125.58750000000001</v>
      </c>
      <c r="Q63">
        <v>21.82</v>
      </c>
      <c r="R63">
        <v>21.196097999999999</v>
      </c>
      <c r="S63">
        <v>26.3901</v>
      </c>
      <c r="T63">
        <v>0</v>
      </c>
      <c r="U63">
        <v>418.77</v>
      </c>
      <c r="V63">
        <v>13.343999999999999</v>
      </c>
      <c r="W63">
        <v>45.524999999999999</v>
      </c>
      <c r="X63">
        <v>98.34</v>
      </c>
      <c r="Y63">
        <v>0</v>
      </c>
      <c r="Z63">
        <v>13.1076</v>
      </c>
      <c r="AA63">
        <v>42.106999999999999</v>
      </c>
      <c r="AB63">
        <v>12.663500000000001</v>
      </c>
      <c r="AC63">
        <v>9.6778399999999998</v>
      </c>
      <c r="AD63">
        <v>18.229800000000001</v>
      </c>
      <c r="AE63">
        <v>28.225999999999999</v>
      </c>
      <c r="AF63">
        <v>8.8740000000000006</v>
      </c>
      <c r="AG63">
        <v>40.797600000000003</v>
      </c>
      <c r="AH63">
        <v>70.172700000000006</v>
      </c>
      <c r="AI63">
        <v>0</v>
      </c>
      <c r="AJ63">
        <v>0</v>
      </c>
      <c r="AK63">
        <v>52.029000000000003</v>
      </c>
      <c r="AL63">
        <v>46.48</v>
      </c>
      <c r="AM63">
        <v>15.836040000000001</v>
      </c>
      <c r="AN63">
        <v>0.95650000000000002</v>
      </c>
      <c r="AO63">
        <v>3.72939</v>
      </c>
      <c r="AP63">
        <v>3.7149000000000001</v>
      </c>
      <c r="AQ63">
        <v>34.65</v>
      </c>
      <c r="AR63">
        <v>49.68</v>
      </c>
      <c r="AS63">
        <v>31.897383000000001</v>
      </c>
      <c r="AT63">
        <v>14.99677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2765.2700460000001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0.67190000000000005</v>
      </c>
      <c r="K64">
        <v>570.44209999999998</v>
      </c>
      <c r="L64">
        <v>642.11180000000002</v>
      </c>
      <c r="M64">
        <v>87</v>
      </c>
      <c r="N64">
        <v>104.57989999999999</v>
      </c>
      <c r="O64">
        <v>123.66562500000001</v>
      </c>
      <c r="P64">
        <v>125.58750000000001</v>
      </c>
      <c r="Q64">
        <v>21.82</v>
      </c>
      <c r="R64">
        <v>21.196097999999999</v>
      </c>
      <c r="S64">
        <v>26.3901</v>
      </c>
      <c r="T64">
        <v>0</v>
      </c>
      <c r="U64">
        <v>418.77</v>
      </c>
      <c r="V64">
        <v>13.343999999999999</v>
      </c>
      <c r="W64">
        <v>45.524999999999999</v>
      </c>
      <c r="X64">
        <v>98.34</v>
      </c>
      <c r="Y64">
        <v>0</v>
      </c>
      <c r="Z64">
        <v>13.1076</v>
      </c>
      <c r="AA64">
        <v>42.106999999999999</v>
      </c>
      <c r="AB64">
        <v>12.663500000000001</v>
      </c>
      <c r="AC64">
        <v>9.6778399999999998</v>
      </c>
      <c r="AD64">
        <v>18.229800000000001</v>
      </c>
      <c r="AE64">
        <v>28.225999999999999</v>
      </c>
      <c r="AF64">
        <v>8.8740000000000006</v>
      </c>
      <c r="AG64">
        <v>40.797600000000003</v>
      </c>
      <c r="AH64">
        <v>70.172700000000006</v>
      </c>
      <c r="AI64">
        <v>0</v>
      </c>
      <c r="AJ64">
        <v>0</v>
      </c>
      <c r="AK64">
        <v>52.029000000000003</v>
      </c>
      <c r="AL64">
        <v>46.48</v>
      </c>
      <c r="AM64">
        <v>15.836040000000001</v>
      </c>
      <c r="AN64">
        <v>0.95650000000000002</v>
      </c>
      <c r="AO64">
        <v>3.7196880000000001</v>
      </c>
      <c r="AP64">
        <v>3.7149000000000001</v>
      </c>
      <c r="AQ64">
        <v>34.65</v>
      </c>
      <c r="AR64">
        <v>49.68</v>
      </c>
      <c r="AS64">
        <v>31.897383000000001</v>
      </c>
      <c r="AT64">
        <v>13.357201999999999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2795.6207760000002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0.67190000000000005</v>
      </c>
      <c r="K65">
        <v>602.44209999999998</v>
      </c>
      <c r="L65">
        <v>642.11180000000002</v>
      </c>
      <c r="M65">
        <v>87</v>
      </c>
      <c r="N65">
        <v>104.57989999999999</v>
      </c>
      <c r="O65">
        <v>123.66562500000001</v>
      </c>
      <c r="P65">
        <v>125.58750000000001</v>
      </c>
      <c r="Q65">
        <v>21.82</v>
      </c>
      <c r="R65">
        <v>21.196097999999999</v>
      </c>
      <c r="S65">
        <v>26.3901</v>
      </c>
      <c r="T65">
        <v>0</v>
      </c>
      <c r="U65">
        <v>418.77</v>
      </c>
      <c r="V65">
        <v>13.343999999999999</v>
      </c>
      <c r="W65">
        <v>45.524999999999999</v>
      </c>
      <c r="X65">
        <v>98.34</v>
      </c>
      <c r="Y65">
        <v>0</v>
      </c>
      <c r="Z65">
        <v>13.1076</v>
      </c>
      <c r="AA65">
        <v>28.045000000000002</v>
      </c>
      <c r="AB65">
        <v>12.663500000000001</v>
      </c>
      <c r="AC65">
        <v>9.6778399999999998</v>
      </c>
      <c r="AD65">
        <v>18.229800000000001</v>
      </c>
      <c r="AE65">
        <v>28.225999999999999</v>
      </c>
      <c r="AF65">
        <v>8.8740000000000006</v>
      </c>
      <c r="AG65">
        <v>40.797600000000003</v>
      </c>
      <c r="AH65">
        <v>70.172700000000006</v>
      </c>
      <c r="AI65">
        <v>0</v>
      </c>
      <c r="AJ65">
        <v>0</v>
      </c>
      <c r="AK65">
        <v>52.029000000000003</v>
      </c>
      <c r="AL65">
        <v>46.48</v>
      </c>
      <c r="AM65">
        <v>15.836040000000001</v>
      </c>
      <c r="AN65">
        <v>0.95650000000000002</v>
      </c>
      <c r="AO65">
        <v>3.7167479999999999</v>
      </c>
      <c r="AP65">
        <v>3.7149000000000001</v>
      </c>
      <c r="AQ65">
        <v>34.65</v>
      </c>
      <c r="AR65">
        <v>49.68</v>
      </c>
      <c r="AS65">
        <v>32.688360000000003</v>
      </c>
      <c r="AT65">
        <v>14.99677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2815.9863810000002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0.67190000000000005</v>
      </c>
      <c r="K66">
        <v>617.44209999999998</v>
      </c>
      <c r="L66">
        <v>642.11180000000002</v>
      </c>
      <c r="M66">
        <v>87</v>
      </c>
      <c r="N66">
        <v>104.57989999999999</v>
      </c>
      <c r="O66">
        <v>123.66562500000001</v>
      </c>
      <c r="P66">
        <v>125.58750000000001</v>
      </c>
      <c r="Q66">
        <v>21.82</v>
      </c>
      <c r="R66">
        <v>21.196097999999999</v>
      </c>
      <c r="S66">
        <v>26.3901</v>
      </c>
      <c r="T66">
        <v>0</v>
      </c>
      <c r="U66">
        <v>418.77</v>
      </c>
      <c r="V66">
        <v>13.343999999999999</v>
      </c>
      <c r="W66">
        <v>45.524999999999999</v>
      </c>
      <c r="X66">
        <v>98.34</v>
      </c>
      <c r="Y66">
        <v>0</v>
      </c>
      <c r="Z66">
        <v>13.1076</v>
      </c>
      <c r="AA66">
        <v>28.045000000000002</v>
      </c>
      <c r="AB66">
        <v>12.663500000000001</v>
      </c>
      <c r="AC66">
        <v>9.6778399999999998</v>
      </c>
      <c r="AD66">
        <v>18.229800000000001</v>
      </c>
      <c r="AE66">
        <v>28.225999999999999</v>
      </c>
      <c r="AF66">
        <v>8.8740000000000006</v>
      </c>
      <c r="AG66">
        <v>40.797600000000003</v>
      </c>
      <c r="AH66">
        <v>37.880000000000003</v>
      </c>
      <c r="AI66">
        <v>0</v>
      </c>
      <c r="AJ66">
        <v>0</v>
      </c>
      <c r="AK66">
        <v>52.029000000000003</v>
      </c>
      <c r="AL66">
        <v>46.48</v>
      </c>
      <c r="AM66">
        <v>15.836040000000001</v>
      </c>
      <c r="AN66">
        <v>0.95650000000000002</v>
      </c>
      <c r="AO66">
        <v>3.717924</v>
      </c>
      <c r="AP66">
        <v>3.7149000000000001</v>
      </c>
      <c r="AQ66">
        <v>23.31</v>
      </c>
      <c r="AR66">
        <v>49.68</v>
      </c>
      <c r="AS66">
        <v>32.688360000000003</v>
      </c>
      <c r="AT66">
        <v>14.99677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2787.3548570000003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8.0721000000000007</v>
      </c>
      <c r="J67">
        <v>1.2282</v>
      </c>
      <c r="K67">
        <v>618.44209999999998</v>
      </c>
      <c r="L67">
        <v>642.11180000000002</v>
      </c>
      <c r="M67">
        <v>87</v>
      </c>
      <c r="N67">
        <v>113.4</v>
      </c>
      <c r="O67">
        <v>123.66562500000001</v>
      </c>
      <c r="P67">
        <v>125.58750000000001</v>
      </c>
      <c r="Q67">
        <v>21.82</v>
      </c>
      <c r="R67">
        <v>21.196097999999999</v>
      </c>
      <c r="S67">
        <v>26.3901</v>
      </c>
      <c r="T67">
        <v>0</v>
      </c>
      <c r="U67">
        <v>418.77</v>
      </c>
      <c r="V67">
        <v>13.343999999999999</v>
      </c>
      <c r="W67">
        <v>45.524999999999999</v>
      </c>
      <c r="X67">
        <v>98.34</v>
      </c>
      <c r="Y67">
        <v>0</v>
      </c>
      <c r="Z67">
        <v>13.1076</v>
      </c>
      <c r="AA67">
        <v>28.045000000000002</v>
      </c>
      <c r="AB67">
        <v>12.663500000000001</v>
      </c>
      <c r="AC67">
        <v>9.6778399999999998</v>
      </c>
      <c r="AD67">
        <v>18.229800000000001</v>
      </c>
      <c r="AE67">
        <v>28.225999999999999</v>
      </c>
      <c r="AF67">
        <v>8.8740000000000006</v>
      </c>
      <c r="AG67">
        <v>40.797600000000003</v>
      </c>
      <c r="AH67">
        <v>23.390899999999998</v>
      </c>
      <c r="AI67">
        <v>0</v>
      </c>
      <c r="AJ67">
        <v>0</v>
      </c>
      <c r="AK67">
        <v>52.029000000000003</v>
      </c>
      <c r="AL67">
        <v>46.48</v>
      </c>
      <c r="AM67">
        <v>15.836040000000001</v>
      </c>
      <c r="AN67">
        <v>0.95650000000000002</v>
      </c>
      <c r="AO67">
        <v>3.7167479999999999</v>
      </c>
      <c r="AP67">
        <v>3.7149000000000001</v>
      </c>
      <c r="AQ67">
        <v>22.05</v>
      </c>
      <c r="AR67">
        <v>49.68</v>
      </c>
      <c r="AS67">
        <v>32.688360000000003</v>
      </c>
      <c r="AT67">
        <v>14.99677</v>
      </c>
      <c r="AU67">
        <v>0</v>
      </c>
      <c r="AV67">
        <v>0</v>
      </c>
      <c r="AW67">
        <v>0</v>
      </c>
      <c r="AX67">
        <v>2.1920000000000002</v>
      </c>
      <c r="AY67">
        <v>0</v>
      </c>
      <c r="AZ67">
        <v>0</v>
      </c>
      <c r="BA67">
        <f t="shared" si="0"/>
        <v>2792.245081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8.0721000000000007</v>
      </c>
      <c r="J68">
        <v>1.2282</v>
      </c>
      <c r="K68">
        <v>686.77995799999997</v>
      </c>
      <c r="L68">
        <v>653.15</v>
      </c>
      <c r="M68">
        <v>87</v>
      </c>
      <c r="N68">
        <v>118.125</v>
      </c>
      <c r="O68">
        <v>123.66562500000001</v>
      </c>
      <c r="P68">
        <v>125.58750000000001</v>
      </c>
      <c r="Q68">
        <v>21.82</v>
      </c>
      <c r="R68">
        <v>21.196097999999999</v>
      </c>
      <c r="S68">
        <v>26.3901</v>
      </c>
      <c r="T68">
        <v>0</v>
      </c>
      <c r="U68">
        <v>418.77</v>
      </c>
      <c r="V68">
        <v>13.343999999999999</v>
      </c>
      <c r="W68">
        <v>45.524999999999999</v>
      </c>
      <c r="X68">
        <v>98.34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8.8740000000000006</v>
      </c>
      <c r="AG68">
        <v>40.797600000000003</v>
      </c>
      <c r="AH68">
        <v>0</v>
      </c>
      <c r="AI68">
        <v>0</v>
      </c>
      <c r="AJ68">
        <v>0</v>
      </c>
      <c r="AK68">
        <v>52.029000000000003</v>
      </c>
      <c r="AL68">
        <v>46.48</v>
      </c>
      <c r="AM68">
        <v>15.836040000000001</v>
      </c>
      <c r="AN68">
        <v>0.95650000000000002</v>
      </c>
      <c r="AO68">
        <v>3.7167479999999999</v>
      </c>
      <c r="AP68">
        <v>3.7149000000000001</v>
      </c>
      <c r="AQ68">
        <v>22.05</v>
      </c>
      <c r="AR68">
        <v>49.68</v>
      </c>
      <c r="AS68">
        <v>32.688360000000003</v>
      </c>
      <c r="AT68">
        <v>14.99677</v>
      </c>
      <c r="AU68">
        <v>0</v>
      </c>
      <c r="AV68">
        <v>0</v>
      </c>
      <c r="AW68">
        <v>0</v>
      </c>
      <c r="AX68">
        <v>2.1920000000000002</v>
      </c>
      <c r="AY68">
        <v>0</v>
      </c>
      <c r="AZ68">
        <v>0</v>
      </c>
      <c r="BA68">
        <f t="shared" ref="BA68:BA99" si="1">SUM(B68:AZ68)</f>
        <v>2839.2931389999999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8.0721000000000007</v>
      </c>
      <c r="J69">
        <v>1.2282</v>
      </c>
      <c r="K69">
        <v>686.77995799999997</v>
      </c>
      <c r="L69">
        <v>653.15</v>
      </c>
      <c r="M69">
        <v>87</v>
      </c>
      <c r="N69">
        <v>118.125</v>
      </c>
      <c r="O69">
        <v>123.66562500000001</v>
      </c>
      <c r="P69">
        <v>125.58750000000001</v>
      </c>
      <c r="Q69">
        <v>21.82</v>
      </c>
      <c r="R69">
        <v>21.196097999999999</v>
      </c>
      <c r="S69">
        <v>26.3901</v>
      </c>
      <c r="T69">
        <v>0</v>
      </c>
      <c r="U69">
        <v>418.77</v>
      </c>
      <c r="V69">
        <v>13.343999999999999</v>
      </c>
      <c r="W69">
        <v>45.524999999999999</v>
      </c>
      <c r="X69">
        <v>98.34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18.229800000000001</v>
      </c>
      <c r="AE69">
        <v>28.225999999999999</v>
      </c>
      <c r="AF69">
        <v>8.8740000000000006</v>
      </c>
      <c r="AG69">
        <v>40.797600000000003</v>
      </c>
      <c r="AH69">
        <v>0</v>
      </c>
      <c r="AI69">
        <v>0</v>
      </c>
      <c r="AJ69">
        <v>0</v>
      </c>
      <c r="AK69">
        <v>52.029000000000003</v>
      </c>
      <c r="AL69">
        <v>46.48</v>
      </c>
      <c r="AM69">
        <v>15.836040000000001</v>
      </c>
      <c r="AN69">
        <v>0.95650000000000002</v>
      </c>
      <c r="AO69">
        <v>3.7167479999999999</v>
      </c>
      <c r="AP69">
        <v>3.7149000000000001</v>
      </c>
      <c r="AQ69">
        <v>22.05</v>
      </c>
      <c r="AR69">
        <v>49.68</v>
      </c>
      <c r="AS69">
        <v>32.688360000000003</v>
      </c>
      <c r="AT69">
        <v>14.99677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v>0</v>
      </c>
      <c r="BA69">
        <f t="shared" si="1"/>
        <v>2839.3594989999997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8.0721000000000007</v>
      </c>
      <c r="J70">
        <v>1.2282</v>
      </c>
      <c r="K70">
        <v>686.77995799999997</v>
      </c>
      <c r="L70">
        <v>653.15</v>
      </c>
      <c r="M70">
        <v>87</v>
      </c>
      <c r="N70">
        <v>118.125</v>
      </c>
      <c r="O70">
        <v>123.66562500000001</v>
      </c>
      <c r="P70">
        <v>125.58750000000001</v>
      </c>
      <c r="Q70">
        <v>21.82</v>
      </c>
      <c r="R70">
        <v>21.196097999999999</v>
      </c>
      <c r="S70">
        <v>26.3901</v>
      </c>
      <c r="T70">
        <v>0</v>
      </c>
      <c r="U70">
        <v>418.77</v>
      </c>
      <c r="V70">
        <v>13.343999999999999</v>
      </c>
      <c r="W70">
        <v>45.524999999999999</v>
      </c>
      <c r="X70">
        <v>98.34</v>
      </c>
      <c r="Y70">
        <v>0</v>
      </c>
      <c r="Z70">
        <v>13.1076</v>
      </c>
      <c r="AA70">
        <v>14.04936</v>
      </c>
      <c r="AB70">
        <v>13.0634</v>
      </c>
      <c r="AC70">
        <v>9.6778399999999998</v>
      </c>
      <c r="AD70">
        <v>18.229800000000001</v>
      </c>
      <c r="AE70">
        <v>28.225999999999999</v>
      </c>
      <c r="AF70">
        <v>8.8740000000000006</v>
      </c>
      <c r="AG70">
        <v>40.797600000000003</v>
      </c>
      <c r="AH70">
        <v>0</v>
      </c>
      <c r="AI70">
        <v>0</v>
      </c>
      <c r="AJ70">
        <v>0</v>
      </c>
      <c r="AK70">
        <v>52.029000000000003</v>
      </c>
      <c r="AL70">
        <v>46.48</v>
      </c>
      <c r="AM70">
        <v>15.836040000000001</v>
      </c>
      <c r="AN70">
        <v>0.95650000000000002</v>
      </c>
      <c r="AO70">
        <v>3.7167479999999999</v>
      </c>
      <c r="AP70">
        <v>3.7149000000000001</v>
      </c>
      <c r="AQ70">
        <v>22.05</v>
      </c>
      <c r="AR70">
        <v>49.68</v>
      </c>
      <c r="AS70">
        <v>32.688360000000003</v>
      </c>
      <c r="AT70">
        <v>14.99677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v>0</v>
      </c>
      <c r="BA70">
        <f t="shared" si="1"/>
        <v>2839.3594989999997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8.0721000000000007</v>
      </c>
      <c r="J71">
        <v>1.2282</v>
      </c>
      <c r="K71">
        <v>686.77995799999997</v>
      </c>
      <c r="L71">
        <v>653.15</v>
      </c>
      <c r="M71">
        <v>87</v>
      </c>
      <c r="N71">
        <v>118.125</v>
      </c>
      <c r="O71">
        <v>123.66562500000001</v>
      </c>
      <c r="P71">
        <v>125.58750000000001</v>
      </c>
      <c r="Q71">
        <v>21.82</v>
      </c>
      <c r="R71">
        <v>21.196097999999999</v>
      </c>
      <c r="S71">
        <v>26.3901</v>
      </c>
      <c r="T71">
        <v>0</v>
      </c>
      <c r="U71">
        <v>418.77</v>
      </c>
      <c r="V71">
        <v>13.343999999999999</v>
      </c>
      <c r="W71">
        <v>46.399079999999998</v>
      </c>
      <c r="X71">
        <v>98.34</v>
      </c>
      <c r="Y71">
        <v>0</v>
      </c>
      <c r="Z71">
        <v>13.1076</v>
      </c>
      <c r="AA71">
        <v>14.04936</v>
      </c>
      <c r="AB71">
        <v>13.0634</v>
      </c>
      <c r="AC71">
        <v>9.6778399999999998</v>
      </c>
      <c r="AD71">
        <v>18.229800000000001</v>
      </c>
      <c r="AE71">
        <v>28.225999999999999</v>
      </c>
      <c r="AF71">
        <v>8.8740000000000006</v>
      </c>
      <c r="AG71">
        <v>40.797600000000003</v>
      </c>
      <c r="AH71">
        <v>0</v>
      </c>
      <c r="AI71">
        <v>0</v>
      </c>
      <c r="AJ71">
        <v>0</v>
      </c>
      <c r="AK71">
        <v>52.029000000000003</v>
      </c>
      <c r="AL71">
        <v>34.86</v>
      </c>
      <c r="AM71">
        <v>15.836040000000001</v>
      </c>
      <c r="AN71">
        <v>0.95650000000000002</v>
      </c>
      <c r="AO71">
        <v>3.7167479999999999</v>
      </c>
      <c r="AP71">
        <v>1.7934000000000001</v>
      </c>
      <c r="AQ71">
        <v>22.05</v>
      </c>
      <c r="AR71">
        <v>49.68</v>
      </c>
      <c r="AS71">
        <v>31.897383000000001</v>
      </c>
      <c r="AT71">
        <v>13.177921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v>0</v>
      </c>
      <c r="BA71">
        <f t="shared" si="1"/>
        <v>2824.0822529999996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8.0721000000000007</v>
      </c>
      <c r="J72">
        <v>1.2282</v>
      </c>
      <c r="K72">
        <v>686.77995799999997</v>
      </c>
      <c r="L72">
        <v>653.15</v>
      </c>
      <c r="M72">
        <v>87</v>
      </c>
      <c r="N72">
        <v>118.125</v>
      </c>
      <c r="O72">
        <v>123.66562500000001</v>
      </c>
      <c r="P72">
        <v>125.58750000000001</v>
      </c>
      <c r="Q72">
        <v>21.82</v>
      </c>
      <c r="R72">
        <v>21.196097999999999</v>
      </c>
      <c r="S72">
        <v>26.3901</v>
      </c>
      <c r="T72">
        <v>0</v>
      </c>
      <c r="U72">
        <v>418.77</v>
      </c>
      <c r="V72">
        <v>13.343999999999999</v>
      </c>
      <c r="W72">
        <v>46.399079999999998</v>
      </c>
      <c r="X72">
        <v>98.34</v>
      </c>
      <c r="Y72">
        <v>0</v>
      </c>
      <c r="Z72">
        <v>13.1076</v>
      </c>
      <c r="AA72">
        <v>14.04936</v>
      </c>
      <c r="AB72">
        <v>13.0634</v>
      </c>
      <c r="AC72">
        <v>9.6778399999999998</v>
      </c>
      <c r="AD72">
        <v>18.229800000000001</v>
      </c>
      <c r="AE72">
        <v>28.225999999999999</v>
      </c>
      <c r="AF72">
        <v>8.8740000000000006</v>
      </c>
      <c r="AG72">
        <v>40.797600000000003</v>
      </c>
      <c r="AH72">
        <v>0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0.95650000000000002</v>
      </c>
      <c r="AO72">
        <v>3.7167479999999999</v>
      </c>
      <c r="AP72">
        <v>1.7934000000000001</v>
      </c>
      <c r="AQ72">
        <v>22.05</v>
      </c>
      <c r="AR72">
        <v>49.68</v>
      </c>
      <c r="AS72">
        <v>31.897383000000001</v>
      </c>
      <c r="AT72">
        <v>14.99677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v>0</v>
      </c>
      <c r="BA72">
        <f t="shared" si="1"/>
        <v>2825.9011019999998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22.029900000000001</v>
      </c>
      <c r="J73">
        <v>1.2282</v>
      </c>
      <c r="K73">
        <v>686.77995799999997</v>
      </c>
      <c r="L73">
        <v>653.15</v>
      </c>
      <c r="M73">
        <v>87</v>
      </c>
      <c r="N73">
        <v>118.125</v>
      </c>
      <c r="O73">
        <v>123.66562500000001</v>
      </c>
      <c r="P73">
        <v>125.58750000000001</v>
      </c>
      <c r="Q73">
        <v>21.82</v>
      </c>
      <c r="R73">
        <v>21.196097999999999</v>
      </c>
      <c r="S73">
        <v>26.3901</v>
      </c>
      <c r="T73">
        <v>0</v>
      </c>
      <c r="U73">
        <v>418.77</v>
      </c>
      <c r="V73">
        <v>13.343999999999999</v>
      </c>
      <c r="W73">
        <v>46.399079999999998</v>
      </c>
      <c r="X73">
        <v>98.34</v>
      </c>
      <c r="Y73">
        <v>0</v>
      </c>
      <c r="Z73">
        <v>13.1076</v>
      </c>
      <c r="AA73">
        <v>14.04936</v>
      </c>
      <c r="AB73">
        <v>13.0634</v>
      </c>
      <c r="AC73">
        <v>9.6778399999999998</v>
      </c>
      <c r="AD73">
        <v>18.229800000000001</v>
      </c>
      <c r="AE73">
        <v>28.225999999999999</v>
      </c>
      <c r="AF73">
        <v>8.8740000000000006</v>
      </c>
      <c r="AG73">
        <v>40.797600000000003</v>
      </c>
      <c r="AH73">
        <v>0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0.95650000000000002</v>
      </c>
      <c r="AO73">
        <v>3.7167479999999999</v>
      </c>
      <c r="AP73">
        <v>1.7934000000000001</v>
      </c>
      <c r="AQ73">
        <v>22.05</v>
      </c>
      <c r="AR73">
        <v>49.68</v>
      </c>
      <c r="AS73">
        <v>31.897383000000001</v>
      </c>
      <c r="AT73">
        <v>14.99677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v>0</v>
      </c>
      <c r="BA73">
        <f t="shared" si="1"/>
        <v>2839.8589019999999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22.029900000000001</v>
      </c>
      <c r="J74">
        <v>1.2282</v>
      </c>
      <c r="K74">
        <v>686.77995799999997</v>
      </c>
      <c r="L74">
        <v>653.15</v>
      </c>
      <c r="M74">
        <v>87</v>
      </c>
      <c r="N74">
        <v>118.125</v>
      </c>
      <c r="O74">
        <v>123.66562500000001</v>
      </c>
      <c r="P74">
        <v>125.58750000000001</v>
      </c>
      <c r="Q74">
        <v>21.82</v>
      </c>
      <c r="R74">
        <v>21.196097999999999</v>
      </c>
      <c r="S74">
        <v>26.3901</v>
      </c>
      <c r="T74">
        <v>0</v>
      </c>
      <c r="U74">
        <v>418.77</v>
      </c>
      <c r="V74">
        <v>13.343999999999999</v>
      </c>
      <c r="W74">
        <v>46.399079999999998</v>
      </c>
      <c r="X74">
        <v>98.34</v>
      </c>
      <c r="Y74">
        <v>0</v>
      </c>
      <c r="Z74">
        <v>13.1076</v>
      </c>
      <c r="AA74">
        <v>25.991</v>
      </c>
      <c r="AB74">
        <v>13.0634</v>
      </c>
      <c r="AC74">
        <v>9.6778399999999998</v>
      </c>
      <c r="AD74">
        <v>18.229800000000001</v>
      </c>
      <c r="AE74">
        <v>14.113</v>
      </c>
      <c r="AF74">
        <v>8.8740000000000006</v>
      </c>
      <c r="AG74">
        <v>40.797600000000003</v>
      </c>
      <c r="AH74">
        <v>18.940000000000001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0.95650000000000002</v>
      </c>
      <c r="AO74">
        <v>3.7167479999999999</v>
      </c>
      <c r="AP74">
        <v>1.7934000000000001</v>
      </c>
      <c r="AQ74">
        <v>22.05</v>
      </c>
      <c r="AR74">
        <v>49.68</v>
      </c>
      <c r="AS74">
        <v>31.897383000000001</v>
      </c>
      <c r="AT74">
        <v>14.99677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v>0</v>
      </c>
      <c r="BA74">
        <f t="shared" si="1"/>
        <v>2856.6275419999997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22.029900000000001</v>
      </c>
      <c r="J75">
        <v>1.2282</v>
      </c>
      <c r="K75">
        <v>686.77995799999997</v>
      </c>
      <c r="L75">
        <v>653.15</v>
      </c>
      <c r="M75">
        <v>87</v>
      </c>
      <c r="N75">
        <v>118.125</v>
      </c>
      <c r="O75">
        <v>123.66562500000001</v>
      </c>
      <c r="P75">
        <v>125.58750000000001</v>
      </c>
      <c r="Q75">
        <v>21.82</v>
      </c>
      <c r="R75">
        <v>21.196097999999999</v>
      </c>
      <c r="S75">
        <v>26.3901</v>
      </c>
      <c r="T75">
        <v>0</v>
      </c>
      <c r="U75">
        <v>418.77</v>
      </c>
      <c r="V75">
        <v>13.343999999999999</v>
      </c>
      <c r="W75">
        <v>46.399079999999998</v>
      </c>
      <c r="X75">
        <v>98.34</v>
      </c>
      <c r="Y75">
        <v>0</v>
      </c>
      <c r="Z75">
        <v>13.1076</v>
      </c>
      <c r="AA75">
        <v>28.09872</v>
      </c>
      <c r="AB75">
        <v>13.0634</v>
      </c>
      <c r="AC75">
        <v>9.6778399999999998</v>
      </c>
      <c r="AD75">
        <v>18.229800000000001</v>
      </c>
      <c r="AE75">
        <v>14.113</v>
      </c>
      <c r="AF75">
        <v>8.8740000000000006</v>
      </c>
      <c r="AG75">
        <v>40.797600000000003</v>
      </c>
      <c r="AH75">
        <v>37.880000000000003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0.95650000000000002</v>
      </c>
      <c r="AO75">
        <v>3.7167479999999999</v>
      </c>
      <c r="AP75">
        <v>1.7934000000000001</v>
      </c>
      <c r="AQ75">
        <v>22.05</v>
      </c>
      <c r="AR75">
        <v>49.68</v>
      </c>
      <c r="AS75">
        <v>31.897383000000001</v>
      </c>
      <c r="AT75">
        <v>14.99677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v>0</v>
      </c>
      <c r="BA75">
        <f t="shared" si="1"/>
        <v>2877.6752619999997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22.029900000000001</v>
      </c>
      <c r="J76">
        <v>1.2282</v>
      </c>
      <c r="K76">
        <v>686.77995799999997</v>
      </c>
      <c r="L76">
        <v>653.15</v>
      </c>
      <c r="M76">
        <v>87</v>
      </c>
      <c r="N76">
        <v>118.125</v>
      </c>
      <c r="O76">
        <v>123.66562500000001</v>
      </c>
      <c r="P76">
        <v>125.58750000000001</v>
      </c>
      <c r="Q76">
        <v>21.82</v>
      </c>
      <c r="R76">
        <v>21.196097999999999</v>
      </c>
      <c r="S76">
        <v>26.3901</v>
      </c>
      <c r="T76">
        <v>0</v>
      </c>
      <c r="U76">
        <v>418.77</v>
      </c>
      <c r="V76">
        <v>13.343999999999999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13.0634</v>
      </c>
      <c r="AC76">
        <v>19.35568</v>
      </c>
      <c r="AD76">
        <v>18.229800000000001</v>
      </c>
      <c r="AE76">
        <v>14.113</v>
      </c>
      <c r="AF76">
        <v>8.8740000000000006</v>
      </c>
      <c r="AG76">
        <v>40.797600000000003</v>
      </c>
      <c r="AH76">
        <v>59.1875</v>
      </c>
      <c r="AI76">
        <v>0</v>
      </c>
      <c r="AJ76">
        <v>0</v>
      </c>
      <c r="AK76">
        <v>52.029000000000003</v>
      </c>
      <c r="AL76">
        <v>34.86</v>
      </c>
      <c r="AM76">
        <v>15.836040000000001</v>
      </c>
      <c r="AN76">
        <v>0.95650000000000002</v>
      </c>
      <c r="AO76">
        <v>3.7167479999999999</v>
      </c>
      <c r="AP76">
        <v>1.7934000000000001</v>
      </c>
      <c r="AQ76">
        <v>22.05</v>
      </c>
      <c r="AR76">
        <v>49.68</v>
      </c>
      <c r="AS76">
        <v>31.897383000000001</v>
      </c>
      <c r="AT76">
        <v>14.99677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v>0</v>
      </c>
      <c r="BA76">
        <f t="shared" si="1"/>
        <v>2922.7099619999999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8.0721000000000007</v>
      </c>
      <c r="J77">
        <v>1.2282</v>
      </c>
      <c r="K77">
        <v>686.77995799999997</v>
      </c>
      <c r="L77">
        <v>653.15</v>
      </c>
      <c r="M77">
        <v>87</v>
      </c>
      <c r="N77">
        <v>118.125</v>
      </c>
      <c r="O77">
        <v>123.66562500000001</v>
      </c>
      <c r="P77">
        <v>125.58750000000001</v>
      </c>
      <c r="Q77">
        <v>21.82</v>
      </c>
      <c r="R77">
        <v>21.196097999999999</v>
      </c>
      <c r="S77">
        <v>26.3901</v>
      </c>
      <c r="T77">
        <v>0</v>
      </c>
      <c r="U77">
        <v>418.77</v>
      </c>
      <c r="V77">
        <v>13.343999999999999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14.113</v>
      </c>
      <c r="AF77">
        <v>8.8740000000000006</v>
      </c>
      <c r="AG77">
        <v>40.797600000000003</v>
      </c>
      <c r="AH77">
        <v>82.862499999999997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0.95650000000000002</v>
      </c>
      <c r="AO77">
        <v>3.7167479999999999</v>
      </c>
      <c r="AP77">
        <v>1.7934000000000001</v>
      </c>
      <c r="AQ77">
        <v>34.082999999999998</v>
      </c>
      <c r="AR77">
        <v>49.68</v>
      </c>
      <c r="AS77">
        <v>31.897383000000001</v>
      </c>
      <c r="AT77">
        <v>14.99677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v>0</v>
      </c>
      <c r="BA77">
        <f t="shared" si="1"/>
        <v>2960.2028619999996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8.0721000000000007</v>
      </c>
      <c r="J78">
        <v>1.2282</v>
      </c>
      <c r="K78">
        <v>686.77995799999997</v>
      </c>
      <c r="L78">
        <v>653.15</v>
      </c>
      <c r="M78">
        <v>87</v>
      </c>
      <c r="N78">
        <v>118.125</v>
      </c>
      <c r="O78">
        <v>123.66562500000001</v>
      </c>
      <c r="P78">
        <v>125.58750000000001</v>
      </c>
      <c r="Q78">
        <v>21.82</v>
      </c>
      <c r="R78">
        <v>21.196097999999999</v>
      </c>
      <c r="S78">
        <v>26.3901</v>
      </c>
      <c r="T78">
        <v>0</v>
      </c>
      <c r="U78">
        <v>418.77</v>
      </c>
      <c r="V78">
        <v>13.343999999999999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26.260100000000001</v>
      </c>
      <c r="AC78">
        <v>19.35568</v>
      </c>
      <c r="AD78">
        <v>27.408107999999999</v>
      </c>
      <c r="AE78">
        <v>28.225999999999999</v>
      </c>
      <c r="AF78">
        <v>17.748000000000001</v>
      </c>
      <c r="AG78">
        <v>40.797600000000003</v>
      </c>
      <c r="AH78">
        <v>123.6782</v>
      </c>
      <c r="AI78">
        <v>10.183999999999999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0.95650000000000002</v>
      </c>
      <c r="AO78">
        <v>3.7167479999999999</v>
      </c>
      <c r="AP78">
        <v>1.7934000000000001</v>
      </c>
      <c r="AQ78">
        <v>34.965000000000003</v>
      </c>
      <c r="AR78">
        <v>49.68</v>
      </c>
      <c r="AS78">
        <v>31.897383000000001</v>
      </c>
      <c r="AT78">
        <v>13.171571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v>0</v>
      </c>
      <c r="BA78">
        <f t="shared" si="1"/>
        <v>3039.8786709999999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8.0721000000000007</v>
      </c>
      <c r="J79">
        <v>1.2282</v>
      </c>
      <c r="K79">
        <v>686.77995799999997</v>
      </c>
      <c r="L79">
        <v>653.15</v>
      </c>
      <c r="M79">
        <v>87</v>
      </c>
      <c r="N79">
        <v>118.125</v>
      </c>
      <c r="O79">
        <v>123.66562500000001</v>
      </c>
      <c r="P79">
        <v>125.58750000000001</v>
      </c>
      <c r="Q79">
        <v>21.82</v>
      </c>
      <c r="R79">
        <v>21.196097999999999</v>
      </c>
      <c r="S79">
        <v>26.3901</v>
      </c>
      <c r="T79">
        <v>0</v>
      </c>
      <c r="U79">
        <v>418.77</v>
      </c>
      <c r="V79">
        <v>13.343999999999999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40.797600000000003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46.48</v>
      </c>
      <c r="AM79">
        <v>15.836040000000001</v>
      </c>
      <c r="AN79">
        <v>0.95650000000000002</v>
      </c>
      <c r="AO79">
        <v>3.7167479999999999</v>
      </c>
      <c r="AP79">
        <v>1.7934000000000001</v>
      </c>
      <c r="AQ79">
        <v>34.965000000000003</v>
      </c>
      <c r="AR79">
        <v>49.68</v>
      </c>
      <c r="AS79">
        <v>31.897383000000001</v>
      </c>
      <c r="AT79">
        <v>14.054114</v>
      </c>
      <c r="AU79">
        <v>0</v>
      </c>
      <c r="AV79">
        <v>0</v>
      </c>
      <c r="AW79">
        <v>0</v>
      </c>
      <c r="AX79">
        <v>2.1920000000000002</v>
      </c>
      <c r="AY79">
        <v>0</v>
      </c>
      <c r="AZ79">
        <v>0</v>
      </c>
      <c r="BA79">
        <f t="shared" si="1"/>
        <v>3164.5111179999999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8.0721000000000007</v>
      </c>
      <c r="J80">
        <v>1.2282</v>
      </c>
      <c r="K80">
        <v>686.77995799999997</v>
      </c>
      <c r="L80">
        <v>653.15</v>
      </c>
      <c r="M80">
        <v>87</v>
      </c>
      <c r="N80">
        <v>118.125</v>
      </c>
      <c r="O80">
        <v>123.66562500000001</v>
      </c>
      <c r="P80">
        <v>125.58750000000001</v>
      </c>
      <c r="Q80">
        <v>21.82</v>
      </c>
      <c r="R80">
        <v>21.196097999999999</v>
      </c>
      <c r="S80">
        <v>26.3901</v>
      </c>
      <c r="T80">
        <v>0</v>
      </c>
      <c r="U80">
        <v>418.77</v>
      </c>
      <c r="V80">
        <v>13.343999999999999</v>
      </c>
      <c r="W80">
        <v>46.399079999999998</v>
      </c>
      <c r="X80">
        <v>98.34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40.797600000000003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3.7167479999999999</v>
      </c>
      <c r="AP80">
        <v>1.7934000000000001</v>
      </c>
      <c r="AQ80">
        <v>34.965000000000003</v>
      </c>
      <c r="AR80">
        <v>49.68</v>
      </c>
      <c r="AS80">
        <v>31.897383000000001</v>
      </c>
      <c r="AT80">
        <v>14.99677</v>
      </c>
      <c r="AU80">
        <v>0</v>
      </c>
      <c r="AV80">
        <v>0</v>
      </c>
      <c r="AW80">
        <v>0</v>
      </c>
      <c r="AX80">
        <v>2.1920000000000002</v>
      </c>
      <c r="AY80">
        <v>0</v>
      </c>
      <c r="AZ80">
        <v>0</v>
      </c>
      <c r="BA80">
        <f t="shared" si="1"/>
        <v>3199.1517739999999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7.5159000000000002</v>
      </c>
      <c r="J81">
        <v>1.2282</v>
      </c>
      <c r="K81">
        <v>686.77995799999997</v>
      </c>
      <c r="L81">
        <v>653.15</v>
      </c>
      <c r="M81">
        <v>87</v>
      </c>
      <c r="N81">
        <v>118.125</v>
      </c>
      <c r="O81">
        <v>123.66562500000001</v>
      </c>
      <c r="P81">
        <v>125.58750000000001</v>
      </c>
      <c r="Q81">
        <v>21.82</v>
      </c>
      <c r="R81">
        <v>21.196097999999999</v>
      </c>
      <c r="S81">
        <v>26.3901</v>
      </c>
      <c r="T81">
        <v>0</v>
      </c>
      <c r="U81">
        <v>418.77</v>
      </c>
      <c r="V81">
        <v>13.343999999999999</v>
      </c>
      <c r="W81">
        <v>46.399079999999998</v>
      </c>
      <c r="X81">
        <v>98.34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40.797600000000003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3.7167479999999999</v>
      </c>
      <c r="AP81">
        <v>1.7934000000000001</v>
      </c>
      <c r="AQ81">
        <v>34.965000000000003</v>
      </c>
      <c r="AR81">
        <v>49.68</v>
      </c>
      <c r="AS81">
        <v>31.897383000000001</v>
      </c>
      <c r="AT81">
        <v>14.99677</v>
      </c>
      <c r="AU81">
        <v>0</v>
      </c>
      <c r="AV81">
        <v>0</v>
      </c>
      <c r="AW81">
        <v>0</v>
      </c>
      <c r="AX81">
        <v>0.55630000000000002</v>
      </c>
      <c r="AY81">
        <v>0</v>
      </c>
      <c r="AZ81">
        <v>0</v>
      </c>
      <c r="BA81">
        <f t="shared" si="1"/>
        <v>3196.9598740000001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7.5159000000000002</v>
      </c>
      <c r="J82">
        <v>1.2282</v>
      </c>
      <c r="K82">
        <v>686.77995799999997</v>
      </c>
      <c r="L82">
        <v>653.15</v>
      </c>
      <c r="M82">
        <v>87</v>
      </c>
      <c r="N82">
        <v>118.125</v>
      </c>
      <c r="O82">
        <v>123.66562500000001</v>
      </c>
      <c r="P82">
        <v>125.58750000000001</v>
      </c>
      <c r="Q82">
        <v>21.82</v>
      </c>
      <c r="R82">
        <v>21.196097999999999</v>
      </c>
      <c r="S82">
        <v>26.3901</v>
      </c>
      <c r="T82">
        <v>0</v>
      </c>
      <c r="U82">
        <v>418.77</v>
      </c>
      <c r="V82">
        <v>13.343999999999999</v>
      </c>
      <c r="W82">
        <v>46.399079999999998</v>
      </c>
      <c r="X82">
        <v>98.34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40.797600000000003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3.7167479999999999</v>
      </c>
      <c r="AP82">
        <v>1.7934000000000001</v>
      </c>
      <c r="AQ82">
        <v>34.965000000000003</v>
      </c>
      <c r="AR82">
        <v>49.68</v>
      </c>
      <c r="AS82">
        <v>31.897383000000001</v>
      </c>
      <c r="AT82">
        <v>14.99677</v>
      </c>
      <c r="AU82">
        <v>0</v>
      </c>
      <c r="AV82">
        <v>0</v>
      </c>
      <c r="AW82">
        <v>0</v>
      </c>
      <c r="AX82">
        <v>0.55630000000000002</v>
      </c>
      <c r="AY82">
        <v>0</v>
      </c>
      <c r="AZ82">
        <v>0</v>
      </c>
      <c r="BA82">
        <f t="shared" si="1"/>
        <v>3196.9598740000001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7.5159000000000002</v>
      </c>
      <c r="J83">
        <v>1.2282</v>
      </c>
      <c r="K83">
        <v>686.77995799999997</v>
      </c>
      <c r="L83">
        <v>653.15</v>
      </c>
      <c r="M83">
        <v>88</v>
      </c>
      <c r="N83">
        <v>118.125</v>
      </c>
      <c r="O83">
        <v>123.66562500000001</v>
      </c>
      <c r="P83">
        <v>125.58750000000001</v>
      </c>
      <c r="Q83">
        <v>21.82</v>
      </c>
      <c r="R83">
        <v>21.196097999999999</v>
      </c>
      <c r="S83">
        <v>26.3901</v>
      </c>
      <c r="T83">
        <v>0</v>
      </c>
      <c r="U83">
        <v>418.77</v>
      </c>
      <c r="V83">
        <v>13.343999999999999</v>
      </c>
      <c r="W83">
        <v>46.399079999999998</v>
      </c>
      <c r="X83">
        <v>98.34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40.797600000000003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3.7167479999999999</v>
      </c>
      <c r="AP83">
        <v>1.7934000000000001</v>
      </c>
      <c r="AQ83">
        <v>34.965000000000003</v>
      </c>
      <c r="AR83">
        <v>49.68</v>
      </c>
      <c r="AS83">
        <v>31.897383000000001</v>
      </c>
      <c r="AT83">
        <v>14.99677</v>
      </c>
      <c r="AU83">
        <v>0</v>
      </c>
      <c r="AV83">
        <v>0</v>
      </c>
      <c r="AW83">
        <v>0</v>
      </c>
      <c r="AX83">
        <v>0.55630000000000002</v>
      </c>
      <c r="AY83">
        <v>0</v>
      </c>
      <c r="AZ83">
        <v>0</v>
      </c>
      <c r="BA83">
        <f t="shared" si="1"/>
        <v>3197.9598740000001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7.5159000000000002</v>
      </c>
      <c r="J84">
        <v>1.2282</v>
      </c>
      <c r="K84">
        <v>686.77995799999997</v>
      </c>
      <c r="L84">
        <v>653.15</v>
      </c>
      <c r="M84">
        <v>88</v>
      </c>
      <c r="N84">
        <v>118.125</v>
      </c>
      <c r="O84">
        <v>123.66562500000001</v>
      </c>
      <c r="P84">
        <v>125.58750000000001</v>
      </c>
      <c r="Q84">
        <v>21.82</v>
      </c>
      <c r="R84">
        <v>21.196097999999999</v>
      </c>
      <c r="S84">
        <v>26.3901</v>
      </c>
      <c r="T84">
        <v>0</v>
      </c>
      <c r="U84">
        <v>418.77</v>
      </c>
      <c r="V84">
        <v>13.343999999999999</v>
      </c>
      <c r="W84">
        <v>46.399079999999998</v>
      </c>
      <c r="X84">
        <v>98.34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40.797600000000003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34.86</v>
      </c>
      <c r="AM84">
        <v>15.836040000000001</v>
      </c>
      <c r="AN84">
        <v>0.95650000000000002</v>
      </c>
      <c r="AO84">
        <v>3.8122980000000002</v>
      </c>
      <c r="AP84">
        <v>1.7934000000000001</v>
      </c>
      <c r="AQ84">
        <v>34.965000000000003</v>
      </c>
      <c r="AR84">
        <v>49.68</v>
      </c>
      <c r="AS84">
        <v>31.897383000000001</v>
      </c>
      <c r="AT84">
        <v>14.99677</v>
      </c>
      <c r="AU84">
        <v>0</v>
      </c>
      <c r="AV84">
        <v>0</v>
      </c>
      <c r="AW84">
        <v>0</v>
      </c>
      <c r="AX84">
        <v>0.55630000000000002</v>
      </c>
      <c r="AY84">
        <v>0</v>
      </c>
      <c r="AZ84">
        <v>0</v>
      </c>
      <c r="BA84">
        <f t="shared" si="1"/>
        <v>3152.7374240000004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0.67190000000000005</v>
      </c>
      <c r="K85">
        <v>686.77995799999997</v>
      </c>
      <c r="L85">
        <v>653.15</v>
      </c>
      <c r="M85">
        <v>88</v>
      </c>
      <c r="N85">
        <v>118.125</v>
      </c>
      <c r="O85">
        <v>123.66562500000001</v>
      </c>
      <c r="P85">
        <v>125.58750000000001</v>
      </c>
      <c r="Q85">
        <v>21.82</v>
      </c>
      <c r="R85">
        <v>21.196097999999999</v>
      </c>
      <c r="S85">
        <v>26.3901</v>
      </c>
      <c r="T85">
        <v>0</v>
      </c>
      <c r="U85">
        <v>418.77</v>
      </c>
      <c r="V85">
        <v>13.343999999999999</v>
      </c>
      <c r="W85">
        <v>46.399079999999998</v>
      </c>
      <c r="X85">
        <v>98.34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40.797600000000003</v>
      </c>
      <c r="AH85">
        <v>140.34540000000001</v>
      </c>
      <c r="AI85">
        <v>7.6379999999999999</v>
      </c>
      <c r="AJ85">
        <v>0</v>
      </c>
      <c r="AK85">
        <v>52.029000000000003</v>
      </c>
      <c r="AL85">
        <v>34.86</v>
      </c>
      <c r="AM85">
        <v>15.836040000000001</v>
      </c>
      <c r="AN85">
        <v>0.95650000000000002</v>
      </c>
      <c r="AO85">
        <v>3.9063780000000001</v>
      </c>
      <c r="AP85">
        <v>1.7934000000000001</v>
      </c>
      <c r="AQ85">
        <v>34.965000000000003</v>
      </c>
      <c r="AR85">
        <v>49.68</v>
      </c>
      <c r="AS85">
        <v>31.897383000000001</v>
      </c>
      <c r="AT85">
        <v>14.296894999999999</v>
      </c>
      <c r="AU85">
        <v>0</v>
      </c>
      <c r="AV85">
        <v>0</v>
      </c>
      <c r="AW85">
        <v>0</v>
      </c>
      <c r="AX85">
        <v>0.55630000000000002</v>
      </c>
      <c r="AY85">
        <v>0</v>
      </c>
      <c r="AZ85">
        <v>0</v>
      </c>
      <c r="BA85">
        <f t="shared" si="1"/>
        <v>3102.0504290000008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0.67190000000000005</v>
      </c>
      <c r="K86">
        <v>686.77995799999997</v>
      </c>
      <c r="L86">
        <v>653.15</v>
      </c>
      <c r="M86">
        <v>88</v>
      </c>
      <c r="N86">
        <v>118.125</v>
      </c>
      <c r="O86">
        <v>123.66562500000001</v>
      </c>
      <c r="P86">
        <v>125.58750000000001</v>
      </c>
      <c r="Q86">
        <v>21.82</v>
      </c>
      <c r="R86">
        <v>21.196097999999999</v>
      </c>
      <c r="S86">
        <v>26.3901</v>
      </c>
      <c r="T86">
        <v>0</v>
      </c>
      <c r="U86">
        <v>418.77</v>
      </c>
      <c r="V86">
        <v>13.343999999999999</v>
      </c>
      <c r="W86">
        <v>46.399079999999998</v>
      </c>
      <c r="X86">
        <v>98.34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42.338999999999999</v>
      </c>
      <c r="AF86">
        <v>29.58</v>
      </c>
      <c r="AG86">
        <v>40.797600000000003</v>
      </c>
      <c r="AH86">
        <v>94.7</v>
      </c>
      <c r="AI86">
        <v>2.5459999999999998</v>
      </c>
      <c r="AJ86">
        <v>0</v>
      </c>
      <c r="AK86">
        <v>52.029000000000003</v>
      </c>
      <c r="AL86">
        <v>34.86</v>
      </c>
      <c r="AM86">
        <v>15.836040000000001</v>
      </c>
      <c r="AN86">
        <v>0.95650000000000002</v>
      </c>
      <c r="AO86">
        <v>4.0510260000000002</v>
      </c>
      <c r="AP86">
        <v>1.7934000000000001</v>
      </c>
      <c r="AQ86">
        <v>34.020000000000003</v>
      </c>
      <c r="AR86">
        <v>49.68</v>
      </c>
      <c r="AS86">
        <v>31.897383000000001</v>
      </c>
      <c r="AT86">
        <v>14.99677</v>
      </c>
      <c r="AU86">
        <v>0</v>
      </c>
      <c r="AV86">
        <v>0</v>
      </c>
      <c r="AW86">
        <v>0</v>
      </c>
      <c r="AX86">
        <v>0.55630000000000002</v>
      </c>
      <c r="AY86">
        <v>0</v>
      </c>
      <c r="AZ86">
        <v>0</v>
      </c>
      <c r="BA86">
        <f t="shared" si="1"/>
        <v>3044.1149960000002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0.67190000000000005</v>
      </c>
      <c r="K87">
        <v>686.77995799999997</v>
      </c>
      <c r="L87">
        <v>653.15</v>
      </c>
      <c r="M87">
        <v>88</v>
      </c>
      <c r="N87">
        <v>118.125</v>
      </c>
      <c r="O87">
        <v>123.66562500000001</v>
      </c>
      <c r="P87">
        <v>125.58750000000001</v>
      </c>
      <c r="Q87">
        <v>21.82</v>
      </c>
      <c r="R87">
        <v>21.196097999999999</v>
      </c>
      <c r="S87">
        <v>26.3901</v>
      </c>
      <c r="T87">
        <v>0</v>
      </c>
      <c r="U87">
        <v>418.77</v>
      </c>
      <c r="V87">
        <v>13.343999999999999</v>
      </c>
      <c r="W87">
        <v>46.399079999999998</v>
      </c>
      <c r="X87">
        <v>98.34</v>
      </c>
      <c r="Y87">
        <v>0</v>
      </c>
      <c r="Z87">
        <v>13.1076</v>
      </c>
      <c r="AA87">
        <v>42.14808</v>
      </c>
      <c r="AB87">
        <v>37.323999999999998</v>
      </c>
      <c r="AC87">
        <v>29.062808</v>
      </c>
      <c r="AD87">
        <v>9.1149000000000004</v>
      </c>
      <c r="AE87">
        <v>14.113</v>
      </c>
      <c r="AF87">
        <v>26.622</v>
      </c>
      <c r="AG87">
        <v>40.797600000000003</v>
      </c>
      <c r="AH87">
        <v>94.7</v>
      </c>
      <c r="AI87">
        <v>0</v>
      </c>
      <c r="AJ87">
        <v>0</v>
      </c>
      <c r="AK87">
        <v>52.029000000000003</v>
      </c>
      <c r="AL87">
        <v>34.86</v>
      </c>
      <c r="AM87">
        <v>15.836040000000001</v>
      </c>
      <c r="AN87">
        <v>0.95650000000000002</v>
      </c>
      <c r="AO87">
        <v>4.209492</v>
      </c>
      <c r="AP87">
        <v>1.7934000000000001</v>
      </c>
      <c r="AQ87">
        <v>34.020000000000003</v>
      </c>
      <c r="AR87">
        <v>49.68</v>
      </c>
      <c r="AS87">
        <v>31.897383000000001</v>
      </c>
      <c r="AT87">
        <v>14.99677</v>
      </c>
      <c r="AU87">
        <v>0</v>
      </c>
      <c r="AV87">
        <v>0</v>
      </c>
      <c r="AW87">
        <v>0</v>
      </c>
      <c r="AX87">
        <v>0.55630000000000002</v>
      </c>
      <c r="AY87">
        <v>0</v>
      </c>
      <c r="AZ87">
        <v>0</v>
      </c>
      <c r="BA87">
        <f t="shared" si="1"/>
        <v>2990.0641340000002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0.67190000000000005</v>
      </c>
      <c r="K88">
        <v>686.77995799999997</v>
      </c>
      <c r="L88">
        <v>653.15</v>
      </c>
      <c r="M88">
        <v>88</v>
      </c>
      <c r="N88">
        <v>118.125</v>
      </c>
      <c r="O88">
        <v>123.66562500000001</v>
      </c>
      <c r="P88">
        <v>125.58750000000001</v>
      </c>
      <c r="Q88">
        <v>21.82</v>
      </c>
      <c r="R88">
        <v>21.196097999999999</v>
      </c>
      <c r="S88">
        <v>26.3901</v>
      </c>
      <c r="T88">
        <v>0</v>
      </c>
      <c r="U88">
        <v>418.77</v>
      </c>
      <c r="V88">
        <v>13.343999999999999</v>
      </c>
      <c r="W88">
        <v>46.399079999999998</v>
      </c>
      <c r="X88">
        <v>98.34</v>
      </c>
      <c r="Y88">
        <v>0</v>
      </c>
      <c r="Z88">
        <v>13.1076</v>
      </c>
      <c r="AA88">
        <v>42.14808</v>
      </c>
      <c r="AB88">
        <v>37.323999999999998</v>
      </c>
      <c r="AC88">
        <v>29.062808</v>
      </c>
      <c r="AD88">
        <v>9.1149000000000004</v>
      </c>
      <c r="AE88">
        <v>14.113</v>
      </c>
      <c r="AF88">
        <v>26.622</v>
      </c>
      <c r="AG88">
        <v>40.797600000000003</v>
      </c>
      <c r="AH88">
        <v>94.7</v>
      </c>
      <c r="AI88">
        <v>0</v>
      </c>
      <c r="AJ88">
        <v>0</v>
      </c>
      <c r="AK88">
        <v>52.029000000000003</v>
      </c>
      <c r="AL88">
        <v>34.86</v>
      </c>
      <c r="AM88">
        <v>15.836040000000001</v>
      </c>
      <c r="AN88">
        <v>0.95650000000000002</v>
      </c>
      <c r="AO88">
        <v>4.3494359999999999</v>
      </c>
      <c r="AP88">
        <v>1.7934000000000001</v>
      </c>
      <c r="AQ88">
        <v>34.020000000000003</v>
      </c>
      <c r="AR88">
        <v>49.68</v>
      </c>
      <c r="AS88">
        <v>31.897383000000001</v>
      </c>
      <c r="AT88">
        <v>14.99677</v>
      </c>
      <c r="AU88">
        <v>0</v>
      </c>
      <c r="AV88">
        <v>0</v>
      </c>
      <c r="AW88">
        <v>0</v>
      </c>
      <c r="AX88">
        <v>0.55630000000000002</v>
      </c>
      <c r="AY88">
        <v>0</v>
      </c>
      <c r="AZ88">
        <v>0</v>
      </c>
      <c r="BA88">
        <f t="shared" si="1"/>
        <v>2990.2040780000002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0.67190000000000005</v>
      </c>
      <c r="K89">
        <v>650.72521800000004</v>
      </c>
      <c r="L89">
        <v>653.15</v>
      </c>
      <c r="M89">
        <v>88</v>
      </c>
      <c r="N89">
        <v>118.125</v>
      </c>
      <c r="O89">
        <v>123.66562500000001</v>
      </c>
      <c r="P89">
        <v>125.58750000000001</v>
      </c>
      <c r="Q89">
        <v>21.82</v>
      </c>
      <c r="R89">
        <v>21.196097999999999</v>
      </c>
      <c r="S89">
        <v>26.3901</v>
      </c>
      <c r="T89">
        <v>0</v>
      </c>
      <c r="U89">
        <v>418.77</v>
      </c>
      <c r="V89">
        <v>13.343999999999999</v>
      </c>
      <c r="W89">
        <v>46.399079999999998</v>
      </c>
      <c r="X89">
        <v>98.34</v>
      </c>
      <c r="Y89">
        <v>0</v>
      </c>
      <c r="Z89">
        <v>13.1076</v>
      </c>
      <c r="AA89">
        <v>42.14808</v>
      </c>
      <c r="AB89">
        <v>37.323999999999998</v>
      </c>
      <c r="AC89">
        <v>29.062808</v>
      </c>
      <c r="AD89">
        <v>9.1149000000000004</v>
      </c>
      <c r="AE89">
        <v>14.113</v>
      </c>
      <c r="AF89">
        <v>26.622</v>
      </c>
      <c r="AG89">
        <v>40.797600000000003</v>
      </c>
      <c r="AH89">
        <v>94.7</v>
      </c>
      <c r="AI89">
        <v>0</v>
      </c>
      <c r="AJ89">
        <v>0</v>
      </c>
      <c r="AK89">
        <v>52.029000000000003</v>
      </c>
      <c r="AL89">
        <v>34.86</v>
      </c>
      <c r="AM89">
        <v>15.836040000000001</v>
      </c>
      <c r="AN89">
        <v>0.95650000000000002</v>
      </c>
      <c r="AO89">
        <v>4.5155459999999996</v>
      </c>
      <c r="AP89">
        <v>1.7934000000000001</v>
      </c>
      <c r="AQ89">
        <v>34.020000000000003</v>
      </c>
      <c r="AR89">
        <v>49.68</v>
      </c>
      <c r="AS89">
        <v>31.897383000000001</v>
      </c>
      <c r="AT89">
        <v>14.99677</v>
      </c>
      <c r="AU89">
        <v>0</v>
      </c>
      <c r="AV89">
        <v>0</v>
      </c>
      <c r="AW89">
        <v>0</v>
      </c>
      <c r="AX89">
        <v>0.55630000000000002</v>
      </c>
      <c r="AY89">
        <v>0</v>
      </c>
      <c r="AZ89">
        <v>0</v>
      </c>
      <c r="BA89">
        <f t="shared" si="1"/>
        <v>2954.3154479999998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0.67190000000000005</v>
      </c>
      <c r="K90">
        <v>594.06670799999995</v>
      </c>
      <c r="L90">
        <v>653.15</v>
      </c>
      <c r="M90">
        <v>88</v>
      </c>
      <c r="N90">
        <v>118.125</v>
      </c>
      <c r="O90">
        <v>123.66562500000001</v>
      </c>
      <c r="P90">
        <v>125.58750000000001</v>
      </c>
      <c r="Q90">
        <v>21.82</v>
      </c>
      <c r="R90">
        <v>21.196097999999999</v>
      </c>
      <c r="S90">
        <v>26.3901</v>
      </c>
      <c r="T90">
        <v>0</v>
      </c>
      <c r="U90">
        <v>418.77</v>
      </c>
      <c r="V90">
        <v>13.343999999999999</v>
      </c>
      <c r="W90">
        <v>46.399079999999998</v>
      </c>
      <c r="X90">
        <v>98.34</v>
      </c>
      <c r="Y90">
        <v>0</v>
      </c>
      <c r="Z90">
        <v>13.1076</v>
      </c>
      <c r="AA90">
        <v>42.14808</v>
      </c>
      <c r="AB90">
        <v>37.323999999999998</v>
      </c>
      <c r="AC90">
        <v>29.062808</v>
      </c>
      <c r="AD90">
        <v>9.1149000000000004</v>
      </c>
      <c r="AE90">
        <v>14.113</v>
      </c>
      <c r="AF90">
        <v>26.622</v>
      </c>
      <c r="AG90">
        <v>40.797600000000003</v>
      </c>
      <c r="AH90">
        <v>94.7</v>
      </c>
      <c r="AI90">
        <v>0</v>
      </c>
      <c r="AJ90">
        <v>0</v>
      </c>
      <c r="AK90">
        <v>52.029000000000003</v>
      </c>
      <c r="AL90">
        <v>34.86</v>
      </c>
      <c r="AM90">
        <v>15.836040000000001</v>
      </c>
      <c r="AN90">
        <v>0.95650000000000002</v>
      </c>
      <c r="AO90">
        <v>4.7971979999999999</v>
      </c>
      <c r="AP90">
        <v>1.7934000000000001</v>
      </c>
      <c r="AQ90">
        <v>34.460999999999999</v>
      </c>
      <c r="AR90">
        <v>49.68</v>
      </c>
      <c r="AS90">
        <v>31.897383000000001</v>
      </c>
      <c r="AT90">
        <v>14.99677</v>
      </c>
      <c r="AU90">
        <v>0</v>
      </c>
      <c r="AV90">
        <v>0</v>
      </c>
      <c r="AW90">
        <v>0</v>
      </c>
      <c r="AX90">
        <v>0.55630000000000002</v>
      </c>
      <c r="AY90">
        <v>0</v>
      </c>
      <c r="AZ90">
        <v>0</v>
      </c>
      <c r="BA90">
        <f t="shared" si="1"/>
        <v>2898.37959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0.67190000000000005</v>
      </c>
      <c r="K91">
        <v>537.40819799999997</v>
      </c>
      <c r="L91">
        <v>653.15</v>
      </c>
      <c r="M91">
        <v>88</v>
      </c>
      <c r="N91">
        <v>118.125</v>
      </c>
      <c r="O91">
        <v>123.66562500000001</v>
      </c>
      <c r="P91">
        <v>125.58750000000001</v>
      </c>
      <c r="Q91">
        <v>21.82</v>
      </c>
      <c r="R91">
        <v>21.196097999999999</v>
      </c>
      <c r="S91">
        <v>26.3901</v>
      </c>
      <c r="T91">
        <v>0</v>
      </c>
      <c r="U91">
        <v>418.77</v>
      </c>
      <c r="V91">
        <v>13.343999999999999</v>
      </c>
      <c r="W91">
        <v>46.399079999999998</v>
      </c>
      <c r="X91">
        <v>98.34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49.395499999999998</v>
      </c>
      <c r="AF91">
        <v>29.58</v>
      </c>
      <c r="AG91">
        <v>40.797600000000003</v>
      </c>
      <c r="AH91">
        <v>140.34540000000001</v>
      </c>
      <c r="AI91">
        <v>0</v>
      </c>
      <c r="AJ91">
        <v>0</v>
      </c>
      <c r="AK91">
        <v>52.029000000000003</v>
      </c>
      <c r="AL91">
        <v>34.86</v>
      </c>
      <c r="AM91">
        <v>15.836040000000001</v>
      </c>
      <c r="AN91">
        <v>0.95650000000000002</v>
      </c>
      <c r="AO91">
        <v>4.8577620000000001</v>
      </c>
      <c r="AP91">
        <v>7.5579000000000001</v>
      </c>
      <c r="AQ91">
        <v>34.965000000000003</v>
      </c>
      <c r="AR91">
        <v>49.68</v>
      </c>
      <c r="AS91">
        <v>31.897383000000001</v>
      </c>
      <c r="AT91">
        <v>14.99677</v>
      </c>
      <c r="AU91">
        <v>0</v>
      </c>
      <c r="AV91">
        <v>0</v>
      </c>
      <c r="AW91">
        <v>0</v>
      </c>
      <c r="AX91">
        <v>0.55630000000000002</v>
      </c>
      <c r="AY91">
        <v>0</v>
      </c>
      <c r="AZ91">
        <v>0</v>
      </c>
      <c r="BA91">
        <f t="shared" si="1"/>
        <v>2952.4153720000008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0.67190000000000005</v>
      </c>
      <c r="K92">
        <v>480.74968799999999</v>
      </c>
      <c r="L92">
        <v>653.15</v>
      </c>
      <c r="M92">
        <v>88</v>
      </c>
      <c r="N92">
        <v>118.125</v>
      </c>
      <c r="O92">
        <v>123.66562500000001</v>
      </c>
      <c r="P92">
        <v>125.58750000000001</v>
      </c>
      <c r="Q92">
        <v>21.82</v>
      </c>
      <c r="R92">
        <v>21.196097999999999</v>
      </c>
      <c r="S92">
        <v>26.3901</v>
      </c>
      <c r="T92">
        <v>0</v>
      </c>
      <c r="U92">
        <v>418.77</v>
      </c>
      <c r="V92">
        <v>13.343999999999999</v>
      </c>
      <c r="W92">
        <v>46.399079999999998</v>
      </c>
      <c r="X92">
        <v>98.34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40.797600000000003</v>
      </c>
      <c r="AH92">
        <v>140.34540000000001</v>
      </c>
      <c r="AI92">
        <v>0</v>
      </c>
      <c r="AJ92">
        <v>0</v>
      </c>
      <c r="AK92">
        <v>52.029000000000003</v>
      </c>
      <c r="AL92">
        <v>34.86</v>
      </c>
      <c r="AM92">
        <v>15.836040000000001</v>
      </c>
      <c r="AN92">
        <v>0.95650000000000002</v>
      </c>
      <c r="AO92">
        <v>4.8398279999999998</v>
      </c>
      <c r="AP92">
        <v>7.5579000000000001</v>
      </c>
      <c r="AQ92">
        <v>34.965000000000003</v>
      </c>
      <c r="AR92">
        <v>49.68</v>
      </c>
      <c r="AS92">
        <v>31.897383000000001</v>
      </c>
      <c r="AT92">
        <v>13.733544999999999</v>
      </c>
      <c r="AU92">
        <v>0</v>
      </c>
      <c r="AV92">
        <v>0</v>
      </c>
      <c r="AW92">
        <v>0</v>
      </c>
      <c r="AX92">
        <v>0.55630000000000002</v>
      </c>
      <c r="AY92">
        <v>0</v>
      </c>
      <c r="AZ92">
        <v>0</v>
      </c>
      <c r="BA92">
        <f t="shared" si="1"/>
        <v>2894.5167590000005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0.67190000000000005</v>
      </c>
      <c r="K93">
        <v>343.38626099999999</v>
      </c>
      <c r="L93">
        <v>653.15</v>
      </c>
      <c r="M93">
        <v>88</v>
      </c>
      <c r="N93">
        <v>118.125</v>
      </c>
      <c r="O93">
        <v>123.66562500000001</v>
      </c>
      <c r="P93">
        <v>125.58750000000001</v>
      </c>
      <c r="Q93">
        <v>21.82</v>
      </c>
      <c r="R93">
        <v>21.196097999999999</v>
      </c>
      <c r="S93">
        <v>26.3901</v>
      </c>
      <c r="T93">
        <v>0</v>
      </c>
      <c r="U93">
        <v>418.77</v>
      </c>
      <c r="V93">
        <v>13.343999999999999</v>
      </c>
      <c r="W93">
        <v>46.399079999999998</v>
      </c>
      <c r="X93">
        <v>98.34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40.797600000000003</v>
      </c>
      <c r="AH93">
        <v>127.845</v>
      </c>
      <c r="AI93">
        <v>0</v>
      </c>
      <c r="AJ93">
        <v>0</v>
      </c>
      <c r="AK93">
        <v>52.029000000000003</v>
      </c>
      <c r="AL93">
        <v>34.86</v>
      </c>
      <c r="AM93">
        <v>15.836040000000001</v>
      </c>
      <c r="AN93">
        <v>0.95650000000000002</v>
      </c>
      <c r="AO93">
        <v>2.12121</v>
      </c>
      <c r="AP93">
        <v>7.5579000000000001</v>
      </c>
      <c r="AQ93">
        <v>34.965000000000003</v>
      </c>
      <c r="AR93">
        <v>49.68</v>
      </c>
      <c r="AS93">
        <v>31.897383000000001</v>
      </c>
      <c r="AT93">
        <v>14.99677</v>
      </c>
      <c r="AU93">
        <v>0</v>
      </c>
      <c r="AV93">
        <v>0</v>
      </c>
      <c r="AW93">
        <v>0</v>
      </c>
      <c r="AX93">
        <v>0.55630000000000002</v>
      </c>
      <c r="AY93">
        <v>0</v>
      </c>
      <c r="AZ93">
        <v>0</v>
      </c>
      <c r="BA93">
        <f t="shared" si="1"/>
        <v>2743.1975389999998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0.67190000000000005</v>
      </c>
      <c r="K94">
        <v>343.38626099999999</v>
      </c>
      <c r="L94">
        <v>653.15</v>
      </c>
      <c r="M94">
        <v>88</v>
      </c>
      <c r="N94">
        <v>118.125</v>
      </c>
      <c r="O94">
        <v>123.66562500000001</v>
      </c>
      <c r="P94">
        <v>125.58750000000001</v>
      </c>
      <c r="Q94">
        <v>21.82</v>
      </c>
      <c r="R94">
        <v>21.196097999999999</v>
      </c>
      <c r="S94">
        <v>26.3901</v>
      </c>
      <c r="T94">
        <v>0</v>
      </c>
      <c r="U94">
        <v>418.77</v>
      </c>
      <c r="V94">
        <v>13.343999999999999</v>
      </c>
      <c r="W94">
        <v>46.399079999999998</v>
      </c>
      <c r="X94">
        <v>98.34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40.797600000000003</v>
      </c>
      <c r="AH94">
        <v>116.48099999999999</v>
      </c>
      <c r="AI94">
        <v>0</v>
      </c>
      <c r="AJ94">
        <v>0</v>
      </c>
      <c r="AK94">
        <v>52.029000000000003</v>
      </c>
      <c r="AL94">
        <v>34.86</v>
      </c>
      <c r="AM94">
        <v>15.836040000000001</v>
      </c>
      <c r="AN94">
        <v>0.95650000000000002</v>
      </c>
      <c r="AO94">
        <v>2.2958460000000001</v>
      </c>
      <c r="AP94">
        <v>7.5579000000000001</v>
      </c>
      <c r="AQ94">
        <v>34.965000000000003</v>
      </c>
      <c r="AR94">
        <v>49.68</v>
      </c>
      <c r="AS94">
        <v>31.897383000000001</v>
      </c>
      <c r="AT94">
        <v>14.99677</v>
      </c>
      <c r="AU94">
        <v>0</v>
      </c>
      <c r="AV94">
        <v>0</v>
      </c>
      <c r="AW94">
        <v>0</v>
      </c>
      <c r="AX94">
        <v>0.55630000000000002</v>
      </c>
      <c r="AY94">
        <v>0</v>
      </c>
      <c r="AZ94">
        <v>0</v>
      </c>
      <c r="BA94">
        <f t="shared" si="1"/>
        <v>2732.0081749999999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0.67190000000000005</v>
      </c>
      <c r="K95">
        <v>343.38626099999999</v>
      </c>
      <c r="L95">
        <v>653.15</v>
      </c>
      <c r="M95">
        <v>88</v>
      </c>
      <c r="N95">
        <v>118.125</v>
      </c>
      <c r="O95">
        <v>123.66562500000001</v>
      </c>
      <c r="P95">
        <v>125.58750000000001</v>
      </c>
      <c r="Q95">
        <v>21.82</v>
      </c>
      <c r="R95">
        <v>21.196097999999999</v>
      </c>
      <c r="S95">
        <v>26.3901</v>
      </c>
      <c r="T95">
        <v>0</v>
      </c>
      <c r="U95">
        <v>418.77</v>
      </c>
      <c r="V95">
        <v>13.343999999999999</v>
      </c>
      <c r="W95">
        <v>46.399079999999998</v>
      </c>
      <c r="X95">
        <v>98.34</v>
      </c>
      <c r="Y95">
        <v>0</v>
      </c>
      <c r="Z95">
        <v>13.1076</v>
      </c>
      <c r="AA95">
        <v>42.14808</v>
      </c>
      <c r="AB95">
        <v>39.510120000000001</v>
      </c>
      <c r="AC95">
        <v>19.35568</v>
      </c>
      <c r="AD95">
        <v>27.408107999999999</v>
      </c>
      <c r="AE95">
        <v>28.225999999999999</v>
      </c>
      <c r="AF95">
        <v>9.0711999999999993</v>
      </c>
      <c r="AG95">
        <v>40.797600000000003</v>
      </c>
      <c r="AH95">
        <v>85.23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0.95650000000000002</v>
      </c>
      <c r="AO95">
        <v>0.61534199999999994</v>
      </c>
      <c r="AP95">
        <v>2.4339</v>
      </c>
      <c r="AQ95">
        <v>34.965000000000003</v>
      </c>
      <c r="AR95">
        <v>49.68</v>
      </c>
      <c r="AS95">
        <v>31.897383000000001</v>
      </c>
      <c r="AT95">
        <v>14.99677</v>
      </c>
      <c r="AU95">
        <v>0</v>
      </c>
      <c r="AV95">
        <v>0</v>
      </c>
      <c r="AW95">
        <v>0</v>
      </c>
      <c r="AX95">
        <v>0.55630000000000002</v>
      </c>
      <c r="AY95">
        <v>0</v>
      </c>
      <c r="AZ95">
        <v>0</v>
      </c>
      <c r="BA95">
        <f t="shared" si="1"/>
        <v>2628.5821870000004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0.67190000000000005</v>
      </c>
      <c r="K96">
        <v>343.38626099999999</v>
      </c>
      <c r="L96">
        <v>653.15</v>
      </c>
      <c r="M96">
        <v>88</v>
      </c>
      <c r="N96">
        <v>118.125</v>
      </c>
      <c r="O96">
        <v>123.66562500000001</v>
      </c>
      <c r="P96">
        <v>125.58750000000001</v>
      </c>
      <c r="Q96">
        <v>21.82</v>
      </c>
      <c r="R96">
        <v>21.196097999999999</v>
      </c>
      <c r="S96">
        <v>26.3901</v>
      </c>
      <c r="T96">
        <v>0</v>
      </c>
      <c r="U96">
        <v>418.77</v>
      </c>
      <c r="V96">
        <v>13.343999999999999</v>
      </c>
      <c r="W96">
        <v>46.399079999999998</v>
      </c>
      <c r="X96">
        <v>98.34</v>
      </c>
      <c r="Y96">
        <v>0</v>
      </c>
      <c r="Z96">
        <v>13.1076</v>
      </c>
      <c r="AA96">
        <v>39.5</v>
      </c>
      <c r="AB96">
        <v>35.991</v>
      </c>
      <c r="AC96">
        <v>19.35568</v>
      </c>
      <c r="AD96">
        <v>27.408107999999999</v>
      </c>
      <c r="AE96">
        <v>28.225999999999999</v>
      </c>
      <c r="AF96">
        <v>8.8740000000000006</v>
      </c>
      <c r="AG96">
        <v>40.797600000000003</v>
      </c>
      <c r="AH96">
        <v>66.290000000000006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0.95650000000000002</v>
      </c>
      <c r="AO96">
        <v>0.62798399999999999</v>
      </c>
      <c r="AP96">
        <v>2.4339</v>
      </c>
      <c r="AQ96">
        <v>34.965000000000003</v>
      </c>
      <c r="AR96">
        <v>49.68</v>
      </c>
      <c r="AS96">
        <v>31.897383000000001</v>
      </c>
      <c r="AT96">
        <v>14.99677</v>
      </c>
      <c r="AU96">
        <v>0</v>
      </c>
      <c r="AV96">
        <v>0</v>
      </c>
      <c r="AW96">
        <v>0</v>
      </c>
      <c r="AX96">
        <v>0.55630000000000002</v>
      </c>
      <c r="AY96">
        <v>0</v>
      </c>
      <c r="AZ96">
        <v>0</v>
      </c>
      <c r="BA96">
        <f t="shared" si="1"/>
        <v>2603.2904290000006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0.67190000000000005</v>
      </c>
      <c r="K97">
        <v>343.38626099999999</v>
      </c>
      <c r="L97">
        <v>653.15</v>
      </c>
      <c r="M97">
        <v>88</v>
      </c>
      <c r="N97">
        <v>118.125</v>
      </c>
      <c r="O97">
        <v>123.66562500000001</v>
      </c>
      <c r="P97">
        <v>125.58750000000001</v>
      </c>
      <c r="Q97">
        <v>21.82</v>
      </c>
      <c r="R97">
        <v>21.196097999999999</v>
      </c>
      <c r="S97">
        <v>26.3901</v>
      </c>
      <c r="T97">
        <v>0</v>
      </c>
      <c r="U97">
        <v>418.77</v>
      </c>
      <c r="V97">
        <v>13.343999999999999</v>
      </c>
      <c r="W97">
        <v>46.399079999999998</v>
      </c>
      <c r="X97">
        <v>98.34</v>
      </c>
      <c r="Y97">
        <v>0</v>
      </c>
      <c r="Z97">
        <v>13.1076</v>
      </c>
      <c r="AA97">
        <v>28.09872</v>
      </c>
      <c r="AB97">
        <v>25.327000000000002</v>
      </c>
      <c r="AC97">
        <v>19.35568</v>
      </c>
      <c r="AD97">
        <v>27.408107999999999</v>
      </c>
      <c r="AE97">
        <v>24.505299999999998</v>
      </c>
      <c r="AF97">
        <v>8.8740000000000006</v>
      </c>
      <c r="AG97">
        <v>40.797600000000003</v>
      </c>
      <c r="AH97">
        <v>37.880000000000003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0.95650000000000002</v>
      </c>
      <c r="AO97">
        <v>0</v>
      </c>
      <c r="AP97">
        <v>2.4339</v>
      </c>
      <c r="AQ97">
        <v>34.965000000000003</v>
      </c>
      <c r="AR97">
        <v>49.68</v>
      </c>
      <c r="AS97">
        <v>31.897383000000001</v>
      </c>
      <c r="AT97">
        <v>14.054854000000001</v>
      </c>
      <c r="AU97">
        <v>0</v>
      </c>
      <c r="AV97">
        <v>0</v>
      </c>
      <c r="AW97">
        <v>0</v>
      </c>
      <c r="AX97">
        <v>0.55630000000000002</v>
      </c>
      <c r="AY97">
        <v>0</v>
      </c>
      <c r="AZ97">
        <v>0</v>
      </c>
      <c r="BA97">
        <f t="shared" si="1"/>
        <v>2547.5245490000002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0.67190000000000005</v>
      </c>
      <c r="K98">
        <v>343.38626099999999</v>
      </c>
      <c r="L98">
        <v>653.15</v>
      </c>
      <c r="M98">
        <v>88</v>
      </c>
      <c r="N98">
        <v>118.125</v>
      </c>
      <c r="O98">
        <v>123.66562500000001</v>
      </c>
      <c r="P98">
        <v>125.58750000000001</v>
      </c>
      <c r="Q98">
        <v>21.82</v>
      </c>
      <c r="R98">
        <v>21.196097999999999</v>
      </c>
      <c r="S98">
        <v>26.3901</v>
      </c>
      <c r="T98">
        <v>0</v>
      </c>
      <c r="U98">
        <v>418.77</v>
      </c>
      <c r="V98">
        <v>13.343999999999999</v>
      </c>
      <c r="W98">
        <v>46.399079999999998</v>
      </c>
      <c r="X98">
        <v>98.34</v>
      </c>
      <c r="Y98">
        <v>0</v>
      </c>
      <c r="Z98">
        <v>13.1076</v>
      </c>
      <c r="AA98">
        <v>28.09872</v>
      </c>
      <c r="AB98">
        <v>25.327000000000002</v>
      </c>
      <c r="AC98">
        <v>19.35568</v>
      </c>
      <c r="AD98">
        <v>27.408107999999999</v>
      </c>
      <c r="AE98">
        <v>14.113</v>
      </c>
      <c r="AF98">
        <v>8.8740000000000006</v>
      </c>
      <c r="AG98">
        <v>40.797600000000003</v>
      </c>
      <c r="AH98">
        <v>23.296199999999999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0.95650000000000002</v>
      </c>
      <c r="AO98">
        <v>0</v>
      </c>
      <c r="AP98">
        <v>2.4339</v>
      </c>
      <c r="AQ98">
        <v>34.965000000000003</v>
      </c>
      <c r="AR98">
        <v>49.68</v>
      </c>
      <c r="AS98">
        <v>31.897383000000001</v>
      </c>
      <c r="AT98">
        <v>14.343249999999999</v>
      </c>
      <c r="AU98">
        <v>0</v>
      </c>
      <c r="AV98">
        <v>0</v>
      </c>
      <c r="AW98">
        <v>0</v>
      </c>
      <c r="AX98">
        <v>0.55630000000000002</v>
      </c>
      <c r="AY98">
        <v>0</v>
      </c>
      <c r="AZ98">
        <v>0</v>
      </c>
      <c r="BA98">
        <f t="shared" si="1"/>
        <v>2522.8368449999998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6.0721699999999997E-2</v>
      </c>
      <c r="J99">
        <f t="shared" si="2"/>
        <v>2.9995949999999938E-2</v>
      </c>
      <c r="K99">
        <f t="shared" si="2"/>
        <v>15.000203967999994</v>
      </c>
      <c r="L99">
        <f t="shared" si="2"/>
        <v>14.201826900000004</v>
      </c>
      <c r="M99">
        <f t="shared" si="2"/>
        <v>2.0539999999999998</v>
      </c>
      <c r="N99">
        <f t="shared" si="2"/>
        <v>2.773495899999999</v>
      </c>
      <c r="O99">
        <f t="shared" si="2"/>
        <v>2.9679749999999947</v>
      </c>
      <c r="P99">
        <f t="shared" si="2"/>
        <v>3.0140999999999951</v>
      </c>
      <c r="Q99">
        <f t="shared" si="2"/>
        <v>0.52367999999999959</v>
      </c>
      <c r="R99">
        <f t="shared" si="2"/>
        <v>0.50870635199999881</v>
      </c>
      <c r="S99">
        <f t="shared" si="2"/>
        <v>0.59471550000000084</v>
      </c>
      <c r="T99">
        <f t="shared" si="2"/>
        <v>0</v>
      </c>
      <c r="U99">
        <f t="shared" si="2"/>
        <v>10.050479999999991</v>
      </c>
      <c r="V99">
        <f t="shared" si="2"/>
        <v>0.33384600000000048</v>
      </c>
      <c r="W99">
        <f t="shared" si="2"/>
        <v>1.100266410000001</v>
      </c>
      <c r="X99">
        <f t="shared" si="2"/>
        <v>2.3601600000000027</v>
      </c>
      <c r="Y99">
        <f t="shared" si="2"/>
        <v>0</v>
      </c>
      <c r="Z99">
        <f t="shared" si="2"/>
        <v>0.31458240000000059</v>
      </c>
      <c r="AA99">
        <f t="shared" si="2"/>
        <v>0.43449288999999974</v>
      </c>
      <c r="AB99">
        <f t="shared" si="2"/>
        <v>0.46942261499999971</v>
      </c>
      <c r="AC99">
        <f t="shared" si="2"/>
        <v>0.35787888199999923</v>
      </c>
      <c r="AD99">
        <f t="shared" si="2"/>
        <v>0.36410590900000012</v>
      </c>
      <c r="AE99">
        <f t="shared" si="2"/>
        <v>0.65687034000000089</v>
      </c>
      <c r="AF99">
        <f t="shared" si="2"/>
        <v>0.2729248000000003</v>
      </c>
      <c r="AG99">
        <f t="shared" si="2"/>
        <v>0.97914239999999919</v>
      </c>
      <c r="AH99">
        <f t="shared" si="2"/>
        <v>1.0701100000000001</v>
      </c>
      <c r="AI99">
        <f t="shared" si="2"/>
        <v>0.13366500000000003</v>
      </c>
      <c r="AJ99">
        <f t="shared" si="2"/>
        <v>0</v>
      </c>
      <c r="AK99">
        <f t="shared" si="2"/>
        <v>1.248696000000002</v>
      </c>
      <c r="AL99">
        <f t="shared" si="2"/>
        <v>1.0211075000000001</v>
      </c>
      <c r="AM99">
        <f t="shared" si="2"/>
        <v>0.38006495999999956</v>
      </c>
      <c r="AN99">
        <f t="shared" si="2"/>
        <v>2.2956000000000022E-2</v>
      </c>
      <c r="AO99">
        <f t="shared" si="2"/>
        <v>6.178380599999999E-2</v>
      </c>
      <c r="AP99">
        <f t="shared" si="2"/>
        <v>7.0967399999999944E-2</v>
      </c>
      <c r="AQ99">
        <f t="shared" si="2"/>
        <v>0.4189499999999996</v>
      </c>
      <c r="AR99">
        <f t="shared" si="2"/>
        <v>1.2022559999999993</v>
      </c>
      <c r="AS99">
        <f t="shared" si="2"/>
        <v>0.76811190299999987</v>
      </c>
      <c r="AT99">
        <f t="shared" si="2"/>
        <v>0.34359883224999982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2.2381899999999986E-2</v>
      </c>
      <c r="AY99">
        <f t="shared" si="2"/>
        <v>0</v>
      </c>
      <c r="AZ99">
        <f t="shared" si="2"/>
        <v>0</v>
      </c>
      <c r="BA99">
        <f t="shared" si="1"/>
        <v>66.188243217249976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5.6553149999999999</v>
      </c>
      <c r="J3">
        <v>5.9447010000000002</v>
      </c>
      <c r="K3">
        <v>664.25357499999996</v>
      </c>
      <c r="L3">
        <v>631.72909800000002</v>
      </c>
      <c r="M3">
        <v>84.1464</v>
      </c>
      <c r="N3">
        <v>114.2505</v>
      </c>
      <c r="O3">
        <v>119.609392</v>
      </c>
      <c r="P3">
        <v>121.46823000000001</v>
      </c>
      <c r="Q3">
        <v>21.104303999999999</v>
      </c>
      <c r="R3">
        <v>20.500865999999998</v>
      </c>
      <c r="S3">
        <v>21.371251000000001</v>
      </c>
      <c r="T3">
        <v>0</v>
      </c>
      <c r="U3">
        <v>405.03434399999998</v>
      </c>
      <c r="V3">
        <v>13.7826</v>
      </c>
      <c r="W3">
        <v>43.738235000000003</v>
      </c>
      <c r="X3">
        <v>95.114447999999996</v>
      </c>
      <c r="Y3">
        <v>0</v>
      </c>
      <c r="Z3">
        <v>12.677671</v>
      </c>
      <c r="AA3">
        <v>27.125124</v>
      </c>
      <c r="AB3">
        <v>24.496274</v>
      </c>
      <c r="AC3">
        <v>18.474487</v>
      </c>
      <c r="AD3">
        <v>8.8159310000000009</v>
      </c>
      <c r="AE3">
        <v>13.650093999999999</v>
      </c>
      <c r="AF3">
        <v>6.198785</v>
      </c>
      <c r="AG3">
        <v>39.459439000000003</v>
      </c>
      <c r="AH3">
        <v>22.623678000000002</v>
      </c>
      <c r="AI3">
        <v>0</v>
      </c>
      <c r="AJ3">
        <v>0</v>
      </c>
      <c r="AK3">
        <v>50.322448999999999</v>
      </c>
      <c r="AL3">
        <v>33.716591999999999</v>
      </c>
      <c r="AM3">
        <v>15.316618</v>
      </c>
      <c r="AN3">
        <v>0.92512700000000003</v>
      </c>
      <c r="AO3">
        <v>1.428893</v>
      </c>
      <c r="AP3">
        <v>0.99118700000000004</v>
      </c>
      <c r="AQ3">
        <v>22.545432000000002</v>
      </c>
      <c r="AR3">
        <v>48.050496000000003</v>
      </c>
      <c r="AS3">
        <v>30.851148999999999</v>
      </c>
      <c r="AT3">
        <v>12.279836</v>
      </c>
      <c r="AU3">
        <v>0</v>
      </c>
      <c r="AV3">
        <v>0</v>
      </c>
      <c r="AW3">
        <v>0</v>
      </c>
      <c r="AX3">
        <v>10.600512</v>
      </c>
      <c r="AY3">
        <v>0</v>
      </c>
      <c r="AZ3">
        <v>0</v>
      </c>
      <c r="BA3">
        <f>SUM(B3:AZ3)</f>
        <v>2768.253033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5.6553149999999999</v>
      </c>
      <c r="J4">
        <v>5.9447010000000002</v>
      </c>
      <c r="K4">
        <v>664.25357499999996</v>
      </c>
      <c r="L4">
        <v>631.72909800000002</v>
      </c>
      <c r="M4">
        <v>84.1464</v>
      </c>
      <c r="N4">
        <v>114.2505</v>
      </c>
      <c r="O4">
        <v>119.609392</v>
      </c>
      <c r="P4">
        <v>121.46823000000001</v>
      </c>
      <c r="Q4">
        <v>21.104303999999999</v>
      </c>
      <c r="R4">
        <v>20.500865999999998</v>
      </c>
      <c r="S4">
        <v>21.371251000000001</v>
      </c>
      <c r="T4">
        <v>0</v>
      </c>
      <c r="U4">
        <v>405.03434399999998</v>
      </c>
      <c r="V4">
        <v>13.7826</v>
      </c>
      <c r="W4">
        <v>43.738235000000003</v>
      </c>
      <c r="X4">
        <v>95.114447999999996</v>
      </c>
      <c r="Y4">
        <v>0</v>
      </c>
      <c r="Z4">
        <v>12.677671</v>
      </c>
      <c r="AA4">
        <v>27.125124</v>
      </c>
      <c r="AB4">
        <v>24.496274</v>
      </c>
      <c r="AC4">
        <v>18.474487</v>
      </c>
      <c r="AD4">
        <v>8.8159310000000009</v>
      </c>
      <c r="AE4">
        <v>13.650093999999999</v>
      </c>
      <c r="AF4">
        <v>6.198785</v>
      </c>
      <c r="AG4">
        <v>39.459439000000003</v>
      </c>
      <c r="AH4">
        <v>22.623678000000002</v>
      </c>
      <c r="AI4">
        <v>0</v>
      </c>
      <c r="AJ4">
        <v>0</v>
      </c>
      <c r="AK4">
        <v>50.322448999999999</v>
      </c>
      <c r="AL4">
        <v>77.548162000000005</v>
      </c>
      <c r="AM4">
        <v>15.316618</v>
      </c>
      <c r="AN4">
        <v>0.92512700000000003</v>
      </c>
      <c r="AO4">
        <v>1.464153</v>
      </c>
      <c r="AP4">
        <v>0.99118700000000004</v>
      </c>
      <c r="AQ4">
        <v>22.545432000000002</v>
      </c>
      <c r="AR4">
        <v>48.050496000000003</v>
      </c>
      <c r="AS4">
        <v>30.851148999999999</v>
      </c>
      <c r="AT4">
        <v>12.349443000000001</v>
      </c>
      <c r="AU4">
        <v>0</v>
      </c>
      <c r="AV4">
        <v>0</v>
      </c>
      <c r="AW4">
        <v>0</v>
      </c>
      <c r="AX4">
        <v>10.600512</v>
      </c>
      <c r="AY4">
        <v>0</v>
      </c>
      <c r="AZ4">
        <v>0</v>
      </c>
      <c r="BA4">
        <f t="shared" ref="BA4:BA67" si="0">SUM(B4:AZ4)</f>
        <v>2812.1894699999998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3.2522099999999998</v>
      </c>
      <c r="K5">
        <v>664.25357499999996</v>
      </c>
      <c r="L5">
        <v>513.87336000000005</v>
      </c>
      <c r="M5">
        <v>84.1464</v>
      </c>
      <c r="N5">
        <v>114.2505</v>
      </c>
      <c r="O5">
        <v>119.609392</v>
      </c>
      <c r="P5">
        <v>121.46823000000001</v>
      </c>
      <c r="Q5">
        <v>21.104303999999999</v>
      </c>
      <c r="R5">
        <v>20.500865999999998</v>
      </c>
      <c r="S5">
        <v>21.371251000000001</v>
      </c>
      <c r="T5">
        <v>0</v>
      </c>
      <c r="U5">
        <v>405.03434399999998</v>
      </c>
      <c r="V5">
        <v>13.7826</v>
      </c>
      <c r="W5">
        <v>44.877189999999999</v>
      </c>
      <c r="X5">
        <v>95.114447999999996</v>
      </c>
      <c r="Y5">
        <v>0</v>
      </c>
      <c r="Z5">
        <v>12.677671</v>
      </c>
      <c r="AA5">
        <v>20.401150000000001</v>
      </c>
      <c r="AB5">
        <v>24.496274</v>
      </c>
      <c r="AC5">
        <v>18.474487</v>
      </c>
      <c r="AD5">
        <v>8.8159310000000009</v>
      </c>
      <c r="AE5">
        <v>13.650093999999999</v>
      </c>
      <c r="AF5">
        <v>6.198785</v>
      </c>
      <c r="AG5">
        <v>39.459439000000003</v>
      </c>
      <c r="AH5">
        <v>22.623678000000002</v>
      </c>
      <c r="AI5">
        <v>0</v>
      </c>
      <c r="AJ5">
        <v>0</v>
      </c>
      <c r="AK5">
        <v>50.322448999999999</v>
      </c>
      <c r="AL5">
        <v>77.548162000000005</v>
      </c>
      <c r="AM5">
        <v>15.316618</v>
      </c>
      <c r="AN5">
        <v>0.92512700000000003</v>
      </c>
      <c r="AO5">
        <v>1.4567600000000001</v>
      </c>
      <c r="AP5">
        <v>0.99118700000000004</v>
      </c>
      <c r="AQ5">
        <v>22.484497999999999</v>
      </c>
      <c r="AR5">
        <v>48.050496000000003</v>
      </c>
      <c r="AS5">
        <v>30.851148999999999</v>
      </c>
      <c r="AT5">
        <v>10.850149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2668.2327740000001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3.2522099999999998</v>
      </c>
      <c r="K6">
        <v>664.25357499999996</v>
      </c>
      <c r="L6">
        <v>513.87336000000005</v>
      </c>
      <c r="M6">
        <v>84.1464</v>
      </c>
      <c r="N6">
        <v>114.2505</v>
      </c>
      <c r="O6">
        <v>119.609392</v>
      </c>
      <c r="P6">
        <v>121.46823000000001</v>
      </c>
      <c r="Q6">
        <v>21.104303999999999</v>
      </c>
      <c r="R6">
        <v>20.500865999999998</v>
      </c>
      <c r="S6">
        <v>21.371251000000001</v>
      </c>
      <c r="T6">
        <v>0</v>
      </c>
      <c r="U6">
        <v>405.03434399999998</v>
      </c>
      <c r="V6">
        <v>13.7826</v>
      </c>
      <c r="W6">
        <v>44.877189999999999</v>
      </c>
      <c r="X6">
        <v>95.114447999999996</v>
      </c>
      <c r="Y6">
        <v>0</v>
      </c>
      <c r="Z6">
        <v>12.677671</v>
      </c>
      <c r="AA6">
        <v>13.524357999999999</v>
      </c>
      <c r="AB6">
        <v>24.496274</v>
      </c>
      <c r="AC6">
        <v>18.474487</v>
      </c>
      <c r="AD6">
        <v>8.8159310000000009</v>
      </c>
      <c r="AE6">
        <v>13.650093999999999</v>
      </c>
      <c r="AF6">
        <v>6.198785</v>
      </c>
      <c r="AG6">
        <v>39.459439000000003</v>
      </c>
      <c r="AH6">
        <v>16.486891</v>
      </c>
      <c r="AI6">
        <v>0</v>
      </c>
      <c r="AJ6">
        <v>0</v>
      </c>
      <c r="AK6">
        <v>50.322448999999999</v>
      </c>
      <c r="AL6">
        <v>77.548162000000005</v>
      </c>
      <c r="AM6">
        <v>15.316618</v>
      </c>
      <c r="AN6">
        <v>0.92512700000000003</v>
      </c>
      <c r="AO6">
        <v>1.3922110000000001</v>
      </c>
      <c r="AP6">
        <v>0.99118700000000004</v>
      </c>
      <c r="AQ6">
        <v>21.936095999999999</v>
      </c>
      <c r="AR6">
        <v>48.050496000000003</v>
      </c>
      <c r="AS6">
        <v>30.851148999999999</v>
      </c>
      <c r="AT6">
        <v>13.323518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2657.0796130000003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3.2522099999999998</v>
      </c>
      <c r="K7">
        <v>664.25357499999996</v>
      </c>
      <c r="L7">
        <v>513.87336000000005</v>
      </c>
      <c r="M7">
        <v>84.1464</v>
      </c>
      <c r="N7">
        <v>114.2505</v>
      </c>
      <c r="O7">
        <v>119.609392</v>
      </c>
      <c r="P7">
        <v>121.46823000000001</v>
      </c>
      <c r="Q7">
        <v>21.104303999999999</v>
      </c>
      <c r="R7">
        <v>20.500865999999998</v>
      </c>
      <c r="S7">
        <v>21.371251000000001</v>
      </c>
      <c r="T7">
        <v>0</v>
      </c>
      <c r="U7">
        <v>405.03434399999998</v>
      </c>
      <c r="V7">
        <v>13.7826</v>
      </c>
      <c r="W7">
        <v>44.877189999999999</v>
      </c>
      <c r="X7">
        <v>95.114447999999996</v>
      </c>
      <c r="Y7">
        <v>0</v>
      </c>
      <c r="Z7">
        <v>12.677671</v>
      </c>
      <c r="AA7">
        <v>13.524357999999999</v>
      </c>
      <c r="AB7">
        <v>12.634919999999999</v>
      </c>
      <c r="AC7">
        <v>18.474487</v>
      </c>
      <c r="AD7">
        <v>8.8159310000000009</v>
      </c>
      <c r="AE7">
        <v>13.650093999999999</v>
      </c>
      <c r="AF7">
        <v>6.198785</v>
      </c>
      <c r="AG7">
        <v>39.459439000000003</v>
      </c>
      <c r="AH7">
        <v>16.486891</v>
      </c>
      <c r="AI7">
        <v>0</v>
      </c>
      <c r="AJ7">
        <v>0</v>
      </c>
      <c r="AK7">
        <v>50.322448999999999</v>
      </c>
      <c r="AL7">
        <v>77.548162000000005</v>
      </c>
      <c r="AM7">
        <v>15.316618</v>
      </c>
      <c r="AN7">
        <v>0.92512700000000003</v>
      </c>
      <c r="AO7">
        <v>1.447376</v>
      </c>
      <c r="AP7">
        <v>0.99118700000000004</v>
      </c>
      <c r="AQ7">
        <v>21.936095999999999</v>
      </c>
      <c r="AR7">
        <v>48.050496000000003</v>
      </c>
      <c r="AS7">
        <v>30.851148999999999</v>
      </c>
      <c r="AT7">
        <v>13.654658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2645.6045640000002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3.2522099999999998</v>
      </c>
      <c r="K8">
        <v>664.25357499999996</v>
      </c>
      <c r="L8">
        <v>513.87336000000005</v>
      </c>
      <c r="M8">
        <v>84.1464</v>
      </c>
      <c r="N8">
        <v>114.2505</v>
      </c>
      <c r="O8">
        <v>119.609392</v>
      </c>
      <c r="P8">
        <v>121.46823000000001</v>
      </c>
      <c r="Q8">
        <v>21.104303999999999</v>
      </c>
      <c r="R8">
        <v>20.500865999999998</v>
      </c>
      <c r="S8">
        <v>21.371251000000001</v>
      </c>
      <c r="T8">
        <v>0</v>
      </c>
      <c r="U8">
        <v>405.03434399999998</v>
      </c>
      <c r="V8">
        <v>13.7826</v>
      </c>
      <c r="W8">
        <v>44.877189999999999</v>
      </c>
      <c r="X8">
        <v>95.114447999999996</v>
      </c>
      <c r="Y8">
        <v>0</v>
      </c>
      <c r="Z8">
        <v>12.677671</v>
      </c>
      <c r="AA8">
        <v>0</v>
      </c>
      <c r="AB8">
        <v>12.634919999999999</v>
      </c>
      <c r="AC8">
        <v>9.3604070000000004</v>
      </c>
      <c r="AD8">
        <v>8.8159310000000009</v>
      </c>
      <c r="AE8">
        <v>13.650093999999999</v>
      </c>
      <c r="AF8">
        <v>6.198785</v>
      </c>
      <c r="AG8">
        <v>39.459439000000003</v>
      </c>
      <c r="AH8">
        <v>16.486891</v>
      </c>
      <c r="AI8">
        <v>0</v>
      </c>
      <c r="AJ8">
        <v>0</v>
      </c>
      <c r="AK8">
        <v>50.322448999999999</v>
      </c>
      <c r="AL8">
        <v>77.548162000000005</v>
      </c>
      <c r="AM8">
        <v>15.316618</v>
      </c>
      <c r="AN8">
        <v>0.92512700000000003</v>
      </c>
      <c r="AO8">
        <v>1.433443</v>
      </c>
      <c r="AP8">
        <v>0.99118700000000004</v>
      </c>
      <c r="AQ8">
        <v>21.936095999999999</v>
      </c>
      <c r="AR8">
        <v>48.050496000000003</v>
      </c>
      <c r="AS8">
        <v>30.851148999999999</v>
      </c>
      <c r="AT8">
        <v>8.7623770000000007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2618.0599120000002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3.2522099999999998</v>
      </c>
      <c r="K9">
        <v>664.25357499999996</v>
      </c>
      <c r="L9">
        <v>513.87336000000005</v>
      </c>
      <c r="M9">
        <v>84.1464</v>
      </c>
      <c r="N9">
        <v>114.2505</v>
      </c>
      <c r="O9">
        <v>119.609392</v>
      </c>
      <c r="P9">
        <v>121.46823000000001</v>
      </c>
      <c r="Q9">
        <v>21.104303999999999</v>
      </c>
      <c r="R9">
        <v>20.500865999999998</v>
      </c>
      <c r="S9">
        <v>21.371251000000001</v>
      </c>
      <c r="T9">
        <v>0</v>
      </c>
      <c r="U9">
        <v>405.03434399999998</v>
      </c>
      <c r="V9">
        <v>13.7826</v>
      </c>
      <c r="W9">
        <v>44.877189999999999</v>
      </c>
      <c r="X9">
        <v>95.114447999999996</v>
      </c>
      <c r="Y9">
        <v>0</v>
      </c>
      <c r="Z9">
        <v>12.677671</v>
      </c>
      <c r="AA9">
        <v>0</v>
      </c>
      <c r="AB9">
        <v>12.634919999999999</v>
      </c>
      <c r="AC9">
        <v>9.3604070000000004</v>
      </c>
      <c r="AD9">
        <v>8.8159310000000009</v>
      </c>
      <c r="AE9">
        <v>13.650093999999999</v>
      </c>
      <c r="AF9">
        <v>6.198785</v>
      </c>
      <c r="AG9">
        <v>39.459439000000003</v>
      </c>
      <c r="AH9">
        <v>16.486891</v>
      </c>
      <c r="AI9">
        <v>0</v>
      </c>
      <c r="AJ9">
        <v>0</v>
      </c>
      <c r="AK9">
        <v>50.322448999999999</v>
      </c>
      <c r="AL9">
        <v>77.548162000000005</v>
      </c>
      <c r="AM9">
        <v>15.316618</v>
      </c>
      <c r="AN9">
        <v>0.92512700000000003</v>
      </c>
      <c r="AO9">
        <v>1.4687030000000001</v>
      </c>
      <c r="AP9">
        <v>0.99118700000000004</v>
      </c>
      <c r="AQ9">
        <v>21.936095999999999</v>
      </c>
      <c r="AR9">
        <v>48.050496000000003</v>
      </c>
      <c r="AS9">
        <v>30.851148999999999</v>
      </c>
      <c r="AT9">
        <v>12.961259999999999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2622.2940550000003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3.2522099999999998</v>
      </c>
      <c r="K10">
        <v>664.25357499999996</v>
      </c>
      <c r="L10">
        <v>513.87336000000005</v>
      </c>
      <c r="M10">
        <v>84.1464</v>
      </c>
      <c r="N10">
        <v>114.2505</v>
      </c>
      <c r="O10">
        <v>119.609392</v>
      </c>
      <c r="P10">
        <v>121.46823000000001</v>
      </c>
      <c r="Q10">
        <v>21.104303999999999</v>
      </c>
      <c r="R10">
        <v>20.500865999999998</v>
      </c>
      <c r="S10">
        <v>21.371251000000001</v>
      </c>
      <c r="T10">
        <v>0</v>
      </c>
      <c r="U10">
        <v>405.03434399999998</v>
      </c>
      <c r="V10">
        <v>13.7826</v>
      </c>
      <c r="W10">
        <v>44.877189999999999</v>
      </c>
      <c r="X10">
        <v>95.114447999999996</v>
      </c>
      <c r="Y10">
        <v>0</v>
      </c>
      <c r="Z10">
        <v>12.677671</v>
      </c>
      <c r="AA10">
        <v>0</v>
      </c>
      <c r="AB10">
        <v>12.634919999999999</v>
      </c>
      <c r="AC10">
        <v>9.3604070000000004</v>
      </c>
      <c r="AD10">
        <v>8.8159310000000009</v>
      </c>
      <c r="AE10">
        <v>13.650093999999999</v>
      </c>
      <c r="AF10">
        <v>6.198785</v>
      </c>
      <c r="AG10">
        <v>39.459439000000003</v>
      </c>
      <c r="AH10">
        <v>16.486891</v>
      </c>
      <c r="AI10">
        <v>0</v>
      </c>
      <c r="AJ10">
        <v>0</v>
      </c>
      <c r="AK10">
        <v>50.322448999999999</v>
      </c>
      <c r="AL10">
        <v>77.548162000000005</v>
      </c>
      <c r="AM10">
        <v>15.316618</v>
      </c>
      <c r="AN10">
        <v>0.92512700000000003</v>
      </c>
      <c r="AO10">
        <v>1.505385</v>
      </c>
      <c r="AP10">
        <v>0.99118700000000004</v>
      </c>
      <c r="AQ10">
        <v>21.936095999999999</v>
      </c>
      <c r="AR10">
        <v>48.050496000000003</v>
      </c>
      <c r="AS10">
        <v>30.851148999999999</v>
      </c>
      <c r="AT10">
        <v>12.735550999999999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2622.1050280000004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1.626153</v>
      </c>
      <c r="K11">
        <v>664.25357499999996</v>
      </c>
      <c r="L11">
        <v>504.507769</v>
      </c>
      <c r="M11">
        <v>84.1464</v>
      </c>
      <c r="N11">
        <v>114.2505</v>
      </c>
      <c r="O11">
        <v>119.609392</v>
      </c>
      <c r="P11">
        <v>121.46823000000001</v>
      </c>
      <c r="Q11">
        <v>21.104303999999999</v>
      </c>
      <c r="R11">
        <v>20.500865999999998</v>
      </c>
      <c r="S11">
        <v>21.371251000000001</v>
      </c>
      <c r="T11">
        <v>0</v>
      </c>
      <c r="U11">
        <v>405.03434399999998</v>
      </c>
      <c r="V11">
        <v>13.7826</v>
      </c>
      <c r="W11">
        <v>44.877189999999999</v>
      </c>
      <c r="X11">
        <v>95.114447999999996</v>
      </c>
      <c r="Y11">
        <v>0</v>
      </c>
      <c r="Z11">
        <v>12.677671</v>
      </c>
      <c r="AA11">
        <v>0</v>
      </c>
      <c r="AB11">
        <v>12.634919999999999</v>
      </c>
      <c r="AC11">
        <v>9.3604070000000004</v>
      </c>
      <c r="AD11">
        <v>8.8159310000000009</v>
      </c>
      <c r="AE11">
        <v>13.650093999999999</v>
      </c>
      <c r="AF11">
        <v>6.198785</v>
      </c>
      <c r="AG11">
        <v>39.459439000000003</v>
      </c>
      <c r="AH11">
        <v>16.486891</v>
      </c>
      <c r="AI11">
        <v>0</v>
      </c>
      <c r="AJ11">
        <v>0</v>
      </c>
      <c r="AK11">
        <v>50.322448999999999</v>
      </c>
      <c r="AL11">
        <v>77.548162000000005</v>
      </c>
      <c r="AM11">
        <v>15.316618</v>
      </c>
      <c r="AN11">
        <v>0.92512700000000003</v>
      </c>
      <c r="AO11">
        <v>1.45221</v>
      </c>
      <c r="AP11">
        <v>5.9471189999999998</v>
      </c>
      <c r="AQ11">
        <v>21.936095999999999</v>
      </c>
      <c r="AR11">
        <v>48.050496000000003</v>
      </c>
      <c r="AS11">
        <v>30.851148999999999</v>
      </c>
      <c r="AT11">
        <v>13.414927</v>
      </c>
      <c r="AU11">
        <v>0</v>
      </c>
      <c r="AV11">
        <v>0</v>
      </c>
      <c r="AW11">
        <v>0</v>
      </c>
      <c r="AX11">
        <v>3.6741030000000001</v>
      </c>
      <c r="AY11">
        <v>0</v>
      </c>
      <c r="AZ11">
        <v>0</v>
      </c>
      <c r="BA11">
        <f t="shared" si="0"/>
        <v>2620.3696159999995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1.626153</v>
      </c>
      <c r="K12">
        <v>664.25357499999996</v>
      </c>
      <c r="L12">
        <v>504.507769</v>
      </c>
      <c r="M12">
        <v>84.1464</v>
      </c>
      <c r="N12">
        <v>114.2505</v>
      </c>
      <c r="O12">
        <v>119.609392</v>
      </c>
      <c r="P12">
        <v>121.46823000000001</v>
      </c>
      <c r="Q12">
        <v>21.104303999999999</v>
      </c>
      <c r="R12">
        <v>20.500865999999998</v>
      </c>
      <c r="S12">
        <v>21.371251000000001</v>
      </c>
      <c r="T12">
        <v>0</v>
      </c>
      <c r="U12">
        <v>405.03434399999998</v>
      </c>
      <c r="V12">
        <v>13.7826</v>
      </c>
      <c r="W12">
        <v>44.877189999999999</v>
      </c>
      <c r="X12">
        <v>95.114447999999996</v>
      </c>
      <c r="Y12">
        <v>0</v>
      </c>
      <c r="Z12">
        <v>12.677671</v>
      </c>
      <c r="AA12">
        <v>0</v>
      </c>
      <c r="AB12">
        <v>11.603498</v>
      </c>
      <c r="AC12">
        <v>9.3604070000000004</v>
      </c>
      <c r="AD12">
        <v>8.8159310000000009</v>
      </c>
      <c r="AE12">
        <v>13.650093999999999</v>
      </c>
      <c r="AF12">
        <v>6.198785</v>
      </c>
      <c r="AG12">
        <v>39.459439000000003</v>
      </c>
      <c r="AH12">
        <v>16.486891</v>
      </c>
      <c r="AI12">
        <v>0</v>
      </c>
      <c r="AJ12">
        <v>0</v>
      </c>
      <c r="AK12">
        <v>50.322448999999999</v>
      </c>
      <c r="AL12">
        <v>39.336024000000002</v>
      </c>
      <c r="AM12">
        <v>15.316618</v>
      </c>
      <c r="AN12">
        <v>0.92512700000000003</v>
      </c>
      <c r="AO12">
        <v>1.451926</v>
      </c>
      <c r="AP12">
        <v>5.9471189999999998</v>
      </c>
      <c r="AQ12">
        <v>21.936095999999999</v>
      </c>
      <c r="AR12">
        <v>48.050496000000003</v>
      </c>
      <c r="AS12">
        <v>30.851148999999999</v>
      </c>
      <c r="AT12">
        <v>12.327025000000001</v>
      </c>
      <c r="AU12">
        <v>0</v>
      </c>
      <c r="AV12">
        <v>0</v>
      </c>
      <c r="AW12">
        <v>0</v>
      </c>
      <c r="AX12">
        <v>3.6741030000000001</v>
      </c>
      <c r="AY12">
        <v>0</v>
      </c>
      <c r="AZ12">
        <v>0</v>
      </c>
      <c r="BA12">
        <f t="shared" si="0"/>
        <v>2580.0378700000001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1.626153</v>
      </c>
      <c r="K13">
        <v>664.25357499999996</v>
      </c>
      <c r="L13">
        <v>504.507769</v>
      </c>
      <c r="M13">
        <v>84.1464</v>
      </c>
      <c r="N13">
        <v>114.2505</v>
      </c>
      <c r="O13">
        <v>119.609392</v>
      </c>
      <c r="P13">
        <v>121.46823000000001</v>
      </c>
      <c r="Q13">
        <v>21.104303999999999</v>
      </c>
      <c r="R13">
        <v>20.500865999999998</v>
      </c>
      <c r="S13">
        <v>21.371251000000001</v>
      </c>
      <c r="T13">
        <v>0</v>
      </c>
      <c r="U13">
        <v>405.03434399999998</v>
      </c>
      <c r="V13">
        <v>13.7826</v>
      </c>
      <c r="W13">
        <v>44.877189999999999</v>
      </c>
      <c r="X13">
        <v>95.114447999999996</v>
      </c>
      <c r="Y13">
        <v>0</v>
      </c>
      <c r="Z13">
        <v>12.677671</v>
      </c>
      <c r="AA13">
        <v>0</v>
      </c>
      <c r="AB13">
        <v>10.314221</v>
      </c>
      <c r="AC13">
        <v>9.3604070000000004</v>
      </c>
      <c r="AD13">
        <v>8.8159310000000009</v>
      </c>
      <c r="AE13">
        <v>13.650093999999999</v>
      </c>
      <c r="AF13">
        <v>6.198785</v>
      </c>
      <c r="AG13">
        <v>39.459439000000003</v>
      </c>
      <c r="AH13">
        <v>16.486891</v>
      </c>
      <c r="AI13">
        <v>0</v>
      </c>
      <c r="AJ13">
        <v>0</v>
      </c>
      <c r="AK13">
        <v>50.322448999999999</v>
      </c>
      <c r="AL13">
        <v>33.716591999999999</v>
      </c>
      <c r="AM13">
        <v>15.316618</v>
      </c>
      <c r="AN13">
        <v>0.92512700000000003</v>
      </c>
      <c r="AO13">
        <v>1.4857640000000001</v>
      </c>
      <c r="AP13">
        <v>5.9471189999999998</v>
      </c>
      <c r="AQ13">
        <v>10.236845000000001</v>
      </c>
      <c r="AR13">
        <v>48.050496000000003</v>
      </c>
      <c r="AS13">
        <v>30.851148999999999</v>
      </c>
      <c r="AT13">
        <v>13.358219</v>
      </c>
      <c r="AU13">
        <v>0</v>
      </c>
      <c r="AV13">
        <v>0</v>
      </c>
      <c r="AW13">
        <v>0</v>
      </c>
      <c r="AX13">
        <v>3.6741030000000001</v>
      </c>
      <c r="AY13">
        <v>0</v>
      </c>
      <c r="AZ13">
        <v>0</v>
      </c>
      <c r="BA13">
        <f t="shared" si="0"/>
        <v>2562.4949420000003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1.626153</v>
      </c>
      <c r="K14">
        <v>664.25357499999996</v>
      </c>
      <c r="L14">
        <v>454.213369</v>
      </c>
      <c r="M14">
        <v>84.1464</v>
      </c>
      <c r="N14">
        <v>114.2505</v>
      </c>
      <c r="O14">
        <v>119.609392</v>
      </c>
      <c r="P14">
        <v>121.46823000000001</v>
      </c>
      <c r="Q14">
        <v>21.104303999999999</v>
      </c>
      <c r="R14">
        <v>20.500865999999998</v>
      </c>
      <c r="S14">
        <v>21.371251000000001</v>
      </c>
      <c r="T14">
        <v>0</v>
      </c>
      <c r="U14">
        <v>405.03434399999998</v>
      </c>
      <c r="V14">
        <v>13.7826</v>
      </c>
      <c r="W14">
        <v>44.877189999999999</v>
      </c>
      <c r="X14">
        <v>95.114447999999996</v>
      </c>
      <c r="Y14">
        <v>0</v>
      </c>
      <c r="Z14">
        <v>12.677671</v>
      </c>
      <c r="AA14">
        <v>0</v>
      </c>
      <c r="AB14">
        <v>10.314221</v>
      </c>
      <c r="AC14">
        <v>9.3604070000000004</v>
      </c>
      <c r="AD14">
        <v>8.8159310000000009</v>
      </c>
      <c r="AE14">
        <v>13.650093999999999</v>
      </c>
      <c r="AF14">
        <v>6.198785</v>
      </c>
      <c r="AG14">
        <v>39.459439000000003</v>
      </c>
      <c r="AH14">
        <v>16.486891</v>
      </c>
      <c r="AI14">
        <v>0</v>
      </c>
      <c r="AJ14">
        <v>0</v>
      </c>
      <c r="AK14">
        <v>50.322448999999999</v>
      </c>
      <c r="AL14">
        <v>33.716591999999999</v>
      </c>
      <c r="AM14">
        <v>15.316618</v>
      </c>
      <c r="AN14">
        <v>0.92512700000000003</v>
      </c>
      <c r="AO14">
        <v>1.5790329999999999</v>
      </c>
      <c r="AP14">
        <v>5.9471189999999998</v>
      </c>
      <c r="AQ14">
        <v>10.236845000000001</v>
      </c>
      <c r="AR14">
        <v>48.050496000000003</v>
      </c>
      <c r="AS14">
        <v>30.851148999999999</v>
      </c>
      <c r="AT14">
        <v>12.744354</v>
      </c>
      <c r="AU14">
        <v>0</v>
      </c>
      <c r="AV14">
        <v>0</v>
      </c>
      <c r="AW14">
        <v>0</v>
      </c>
      <c r="AX14">
        <v>3.6741030000000001</v>
      </c>
      <c r="AY14">
        <v>0</v>
      </c>
      <c r="AZ14">
        <v>0</v>
      </c>
      <c r="BA14">
        <f t="shared" si="0"/>
        <v>2511.6799459999997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1.626153</v>
      </c>
      <c r="K15">
        <v>664.25357499999996</v>
      </c>
      <c r="L15">
        <v>504.507769</v>
      </c>
      <c r="M15">
        <v>84.1464</v>
      </c>
      <c r="N15">
        <v>114.2505</v>
      </c>
      <c r="O15">
        <v>119.609392</v>
      </c>
      <c r="P15">
        <v>121.46823000000001</v>
      </c>
      <c r="Q15">
        <v>21.104303999999999</v>
      </c>
      <c r="R15">
        <v>20.500865999999998</v>
      </c>
      <c r="S15">
        <v>21.371251000000001</v>
      </c>
      <c r="T15">
        <v>0</v>
      </c>
      <c r="U15">
        <v>405.03434399999998</v>
      </c>
      <c r="V15">
        <v>13.7826</v>
      </c>
      <c r="W15">
        <v>44.877189999999999</v>
      </c>
      <c r="X15">
        <v>95.114447999999996</v>
      </c>
      <c r="Y15">
        <v>0</v>
      </c>
      <c r="Z15">
        <v>12.677671</v>
      </c>
      <c r="AA15">
        <v>0</v>
      </c>
      <c r="AB15">
        <v>10.314221</v>
      </c>
      <c r="AC15">
        <v>9.3604070000000004</v>
      </c>
      <c r="AD15">
        <v>8.8159310000000009</v>
      </c>
      <c r="AE15">
        <v>13.650093999999999</v>
      </c>
      <c r="AF15">
        <v>6.198785</v>
      </c>
      <c r="AG15">
        <v>39.459439000000003</v>
      </c>
      <c r="AH15">
        <v>16.486891</v>
      </c>
      <c r="AI15">
        <v>0</v>
      </c>
      <c r="AJ15">
        <v>0</v>
      </c>
      <c r="AK15">
        <v>50.322448999999999</v>
      </c>
      <c r="AL15">
        <v>33.716591999999999</v>
      </c>
      <c r="AM15">
        <v>15.316618</v>
      </c>
      <c r="AN15">
        <v>0.92512700000000003</v>
      </c>
      <c r="AO15">
        <v>1.58273</v>
      </c>
      <c r="AP15">
        <v>5.9471189999999998</v>
      </c>
      <c r="AQ15">
        <v>0</v>
      </c>
      <c r="AR15">
        <v>51.253861999999998</v>
      </c>
      <c r="AS15">
        <v>30.851148999999999</v>
      </c>
      <c r="AT15">
        <v>11.511509</v>
      </c>
      <c r="AU15">
        <v>0</v>
      </c>
      <c r="AV15">
        <v>0</v>
      </c>
      <c r="AW15">
        <v>0</v>
      </c>
      <c r="AX15">
        <v>1.3462460000000001</v>
      </c>
      <c r="AY15">
        <v>0</v>
      </c>
      <c r="AZ15">
        <v>0</v>
      </c>
      <c r="BA15">
        <f t="shared" si="0"/>
        <v>2551.3838620000006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1.626153</v>
      </c>
      <c r="K16">
        <v>664.25357499999996</v>
      </c>
      <c r="L16">
        <v>504.507769</v>
      </c>
      <c r="M16">
        <v>84.1464</v>
      </c>
      <c r="N16">
        <v>114.2505</v>
      </c>
      <c r="O16">
        <v>119.609392</v>
      </c>
      <c r="P16">
        <v>121.46823000000001</v>
      </c>
      <c r="Q16">
        <v>21.104303999999999</v>
      </c>
      <c r="R16">
        <v>20.500865999999998</v>
      </c>
      <c r="S16">
        <v>21.371251000000001</v>
      </c>
      <c r="T16">
        <v>0</v>
      </c>
      <c r="U16">
        <v>405.03434399999998</v>
      </c>
      <c r="V16">
        <v>13.7826</v>
      </c>
      <c r="W16">
        <v>44.877189999999999</v>
      </c>
      <c r="X16">
        <v>95.114447999999996</v>
      </c>
      <c r="Y16">
        <v>0</v>
      </c>
      <c r="Z16">
        <v>12.677671</v>
      </c>
      <c r="AA16">
        <v>0</v>
      </c>
      <c r="AB16">
        <v>10.314221</v>
      </c>
      <c r="AC16">
        <v>9.3604070000000004</v>
      </c>
      <c r="AD16">
        <v>8.8159310000000009</v>
      </c>
      <c r="AE16">
        <v>26.059270000000001</v>
      </c>
      <c r="AF16">
        <v>6.198785</v>
      </c>
      <c r="AG16">
        <v>39.459439000000003</v>
      </c>
      <c r="AH16">
        <v>16.486891</v>
      </c>
      <c r="AI16">
        <v>0</v>
      </c>
      <c r="AJ16">
        <v>0</v>
      </c>
      <c r="AK16">
        <v>50.322448999999999</v>
      </c>
      <c r="AL16">
        <v>33.716591999999999</v>
      </c>
      <c r="AM16">
        <v>15.316618</v>
      </c>
      <c r="AN16">
        <v>0.92512700000000003</v>
      </c>
      <c r="AO16">
        <v>1.5687960000000001</v>
      </c>
      <c r="AP16">
        <v>5.9471189999999998</v>
      </c>
      <c r="AQ16">
        <v>0</v>
      </c>
      <c r="AR16">
        <v>51.253861999999998</v>
      </c>
      <c r="AS16">
        <v>30.851148999999999</v>
      </c>
      <c r="AT16">
        <v>14.504875999999999</v>
      </c>
      <c r="AU16">
        <v>0</v>
      </c>
      <c r="AV16">
        <v>0</v>
      </c>
      <c r="AW16">
        <v>0</v>
      </c>
      <c r="AX16">
        <v>1.3462460000000001</v>
      </c>
      <c r="AY16">
        <v>0</v>
      </c>
      <c r="AZ16">
        <v>0</v>
      </c>
      <c r="BA16">
        <f t="shared" si="0"/>
        <v>2566.7724710000007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1.626153</v>
      </c>
      <c r="K17">
        <v>664.25357499999996</v>
      </c>
      <c r="L17">
        <v>454.213369</v>
      </c>
      <c r="M17">
        <v>84.1464</v>
      </c>
      <c r="N17">
        <v>114.2505</v>
      </c>
      <c r="O17">
        <v>119.609392</v>
      </c>
      <c r="P17">
        <v>121.46823000000001</v>
      </c>
      <c r="Q17">
        <v>21.104303999999999</v>
      </c>
      <c r="R17">
        <v>20.500865999999998</v>
      </c>
      <c r="S17">
        <v>21.371251000000001</v>
      </c>
      <c r="T17">
        <v>0</v>
      </c>
      <c r="U17">
        <v>405.03434399999998</v>
      </c>
      <c r="V17">
        <v>13.7826</v>
      </c>
      <c r="W17">
        <v>44.877189999999999</v>
      </c>
      <c r="X17">
        <v>95.114447999999996</v>
      </c>
      <c r="Y17">
        <v>0</v>
      </c>
      <c r="Z17">
        <v>12.677671</v>
      </c>
      <c r="AA17">
        <v>0</v>
      </c>
      <c r="AB17">
        <v>10.314221</v>
      </c>
      <c r="AC17">
        <v>9.3604070000000004</v>
      </c>
      <c r="AD17">
        <v>8.8159310000000009</v>
      </c>
      <c r="AE17">
        <v>26.059270000000001</v>
      </c>
      <c r="AF17">
        <v>6.198785</v>
      </c>
      <c r="AG17">
        <v>39.459439000000003</v>
      </c>
      <c r="AH17">
        <v>16.486891</v>
      </c>
      <c r="AI17">
        <v>0</v>
      </c>
      <c r="AJ17">
        <v>0</v>
      </c>
      <c r="AK17">
        <v>50.322448999999999</v>
      </c>
      <c r="AL17">
        <v>33.716591999999999</v>
      </c>
      <c r="AM17">
        <v>15.316618</v>
      </c>
      <c r="AN17">
        <v>0.92512700000000003</v>
      </c>
      <c r="AO17">
        <v>1.4837739999999999</v>
      </c>
      <c r="AP17">
        <v>0.99118700000000004</v>
      </c>
      <c r="AQ17">
        <v>0</v>
      </c>
      <c r="AR17">
        <v>51.253861999999998</v>
      </c>
      <c r="AS17">
        <v>30.851148999999999</v>
      </c>
      <c r="AT17">
        <v>13.139676</v>
      </c>
      <c r="AU17">
        <v>0</v>
      </c>
      <c r="AV17">
        <v>0</v>
      </c>
      <c r="AW17">
        <v>0</v>
      </c>
      <c r="AX17">
        <v>1.3462460000000001</v>
      </c>
      <c r="AY17">
        <v>0</v>
      </c>
      <c r="AZ17">
        <v>0</v>
      </c>
      <c r="BA17">
        <f t="shared" si="0"/>
        <v>2510.0719170000002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1.626153</v>
      </c>
      <c r="K18">
        <v>664.25357499999996</v>
      </c>
      <c r="L18">
        <v>504.507769</v>
      </c>
      <c r="M18">
        <v>84.1464</v>
      </c>
      <c r="N18">
        <v>114.2505</v>
      </c>
      <c r="O18">
        <v>119.609392</v>
      </c>
      <c r="P18">
        <v>121.46823000000001</v>
      </c>
      <c r="Q18">
        <v>21.104303999999999</v>
      </c>
      <c r="R18">
        <v>20.500865999999998</v>
      </c>
      <c r="S18">
        <v>21.371251000000001</v>
      </c>
      <c r="T18">
        <v>0</v>
      </c>
      <c r="U18">
        <v>405.03434399999998</v>
      </c>
      <c r="V18">
        <v>13.7826</v>
      </c>
      <c r="W18">
        <v>44.877189999999999</v>
      </c>
      <c r="X18">
        <v>95.114447999999996</v>
      </c>
      <c r="Y18">
        <v>0</v>
      </c>
      <c r="Z18">
        <v>12.677671</v>
      </c>
      <c r="AA18">
        <v>0</v>
      </c>
      <c r="AB18">
        <v>10.314221</v>
      </c>
      <c r="AC18">
        <v>9.3604070000000004</v>
      </c>
      <c r="AD18">
        <v>8.8159310000000009</v>
      </c>
      <c r="AE18">
        <v>26.059270000000001</v>
      </c>
      <c r="AF18">
        <v>6.198785</v>
      </c>
      <c r="AG18">
        <v>39.459439000000003</v>
      </c>
      <c r="AH18">
        <v>16.486891</v>
      </c>
      <c r="AI18">
        <v>0</v>
      </c>
      <c r="AJ18">
        <v>0</v>
      </c>
      <c r="AK18">
        <v>50.322448999999999</v>
      </c>
      <c r="AL18">
        <v>33.716591999999999</v>
      </c>
      <c r="AM18">
        <v>15.316618</v>
      </c>
      <c r="AN18">
        <v>0.92512700000000003</v>
      </c>
      <c r="AO18">
        <v>1.4112629999999999</v>
      </c>
      <c r="AP18">
        <v>0.99118700000000004</v>
      </c>
      <c r="AQ18">
        <v>0</v>
      </c>
      <c r="AR18">
        <v>51.253861999999998</v>
      </c>
      <c r="AS18">
        <v>30.851148999999999</v>
      </c>
      <c r="AT18">
        <v>14.504875999999999</v>
      </c>
      <c r="AU18">
        <v>0</v>
      </c>
      <c r="AV18">
        <v>0</v>
      </c>
      <c r="AW18">
        <v>0</v>
      </c>
      <c r="AX18">
        <v>1.3462460000000001</v>
      </c>
      <c r="AY18">
        <v>0</v>
      </c>
      <c r="AZ18">
        <v>0</v>
      </c>
      <c r="BA18">
        <f t="shared" si="0"/>
        <v>2561.6590060000008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1.626153</v>
      </c>
      <c r="K19">
        <v>593.32119899999998</v>
      </c>
      <c r="L19">
        <v>504.507769</v>
      </c>
      <c r="M19">
        <v>84.1464</v>
      </c>
      <c r="N19">
        <v>114.2505</v>
      </c>
      <c r="O19">
        <v>119.609392</v>
      </c>
      <c r="P19">
        <v>121.46823000000001</v>
      </c>
      <c r="Q19">
        <v>21.104303999999999</v>
      </c>
      <c r="R19">
        <v>20.500865999999998</v>
      </c>
      <c r="S19">
        <v>21.371251000000001</v>
      </c>
      <c r="T19">
        <v>0</v>
      </c>
      <c r="U19">
        <v>405.03434399999998</v>
      </c>
      <c r="V19">
        <v>13.7826</v>
      </c>
      <c r="W19">
        <v>44.877189999999999</v>
      </c>
      <c r="X19">
        <v>95.114447999999996</v>
      </c>
      <c r="Y19">
        <v>0</v>
      </c>
      <c r="Z19">
        <v>12.677671</v>
      </c>
      <c r="AA19">
        <v>0</v>
      </c>
      <c r="AB19">
        <v>10.314221</v>
      </c>
      <c r="AC19">
        <v>9.3604070000000004</v>
      </c>
      <c r="AD19">
        <v>8.8159310000000009</v>
      </c>
      <c r="AE19">
        <v>26.059270000000001</v>
      </c>
      <c r="AF19">
        <v>6.198785</v>
      </c>
      <c r="AG19">
        <v>39.459439000000003</v>
      </c>
      <c r="AH19">
        <v>16.486891</v>
      </c>
      <c r="AI19">
        <v>0</v>
      </c>
      <c r="AJ19">
        <v>0</v>
      </c>
      <c r="AK19">
        <v>50.322448999999999</v>
      </c>
      <c r="AL19">
        <v>33.716591999999999</v>
      </c>
      <c r="AM19">
        <v>15.316618</v>
      </c>
      <c r="AN19">
        <v>0.92512700000000003</v>
      </c>
      <c r="AO19">
        <v>1.4064289999999999</v>
      </c>
      <c r="AP19">
        <v>0.99118700000000004</v>
      </c>
      <c r="AQ19">
        <v>0</v>
      </c>
      <c r="AR19">
        <v>48.050496000000003</v>
      </c>
      <c r="AS19">
        <v>30.851148999999999</v>
      </c>
      <c r="AT19">
        <v>13.860405</v>
      </c>
      <c r="AU19">
        <v>0</v>
      </c>
      <c r="AV19">
        <v>0</v>
      </c>
      <c r="AW19">
        <v>0</v>
      </c>
      <c r="AX19">
        <v>1.3462460000000001</v>
      </c>
      <c r="AY19">
        <v>0</v>
      </c>
      <c r="AZ19">
        <v>0</v>
      </c>
      <c r="BA19">
        <f t="shared" si="0"/>
        <v>2486.8739590000005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1.626153</v>
      </c>
      <c r="K20">
        <v>589.45239900000001</v>
      </c>
      <c r="L20">
        <v>504.507769</v>
      </c>
      <c r="M20">
        <v>84.1464</v>
      </c>
      <c r="N20">
        <v>114.2505</v>
      </c>
      <c r="O20">
        <v>119.609392</v>
      </c>
      <c r="P20">
        <v>121.46823000000001</v>
      </c>
      <c r="Q20">
        <v>21.104303999999999</v>
      </c>
      <c r="R20">
        <v>20.500865999999998</v>
      </c>
      <c r="S20">
        <v>21.371251000000001</v>
      </c>
      <c r="T20">
        <v>0</v>
      </c>
      <c r="U20">
        <v>405.03434399999998</v>
      </c>
      <c r="V20">
        <v>13.7826</v>
      </c>
      <c r="W20">
        <v>44.877189999999999</v>
      </c>
      <c r="X20">
        <v>95.114447999999996</v>
      </c>
      <c r="Y20">
        <v>0</v>
      </c>
      <c r="Z20">
        <v>12.677671</v>
      </c>
      <c r="AA20">
        <v>0</v>
      </c>
      <c r="AB20">
        <v>10.314221</v>
      </c>
      <c r="AC20">
        <v>9.3604070000000004</v>
      </c>
      <c r="AD20">
        <v>8.8159310000000009</v>
      </c>
      <c r="AE20">
        <v>26.059270000000001</v>
      </c>
      <c r="AF20">
        <v>6.198785</v>
      </c>
      <c r="AG20">
        <v>39.459439000000003</v>
      </c>
      <c r="AH20">
        <v>16.486891</v>
      </c>
      <c r="AI20">
        <v>0</v>
      </c>
      <c r="AJ20">
        <v>0</v>
      </c>
      <c r="AK20">
        <v>50.322448999999999</v>
      </c>
      <c r="AL20">
        <v>33.716591999999999</v>
      </c>
      <c r="AM20">
        <v>15.316618</v>
      </c>
      <c r="AN20">
        <v>0.92512700000000003</v>
      </c>
      <c r="AO20">
        <v>1.3376140000000001</v>
      </c>
      <c r="AP20">
        <v>0.99118700000000004</v>
      </c>
      <c r="AQ20">
        <v>0</v>
      </c>
      <c r="AR20">
        <v>48.050496000000003</v>
      </c>
      <c r="AS20">
        <v>30.851148999999999</v>
      </c>
      <c r="AT20">
        <v>14.504875999999999</v>
      </c>
      <c r="AU20">
        <v>0</v>
      </c>
      <c r="AV20">
        <v>0</v>
      </c>
      <c r="AW20">
        <v>0</v>
      </c>
      <c r="AX20">
        <v>1.3462460000000001</v>
      </c>
      <c r="AY20">
        <v>0</v>
      </c>
      <c r="AZ20">
        <v>0</v>
      </c>
      <c r="BA20">
        <f t="shared" si="0"/>
        <v>2483.5808150000007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1.626153</v>
      </c>
      <c r="K21">
        <v>583.64919899999995</v>
      </c>
      <c r="L21">
        <v>454.213369</v>
      </c>
      <c r="M21">
        <v>80.277600000000007</v>
      </c>
      <c r="N21">
        <v>114.2505</v>
      </c>
      <c r="O21">
        <v>119.609392</v>
      </c>
      <c r="P21">
        <v>121.46823000000001</v>
      </c>
      <c r="Q21">
        <v>21.104303999999999</v>
      </c>
      <c r="R21">
        <v>20.500865999999998</v>
      </c>
      <c r="S21">
        <v>21.371251000000001</v>
      </c>
      <c r="T21">
        <v>0</v>
      </c>
      <c r="U21">
        <v>405.03434399999998</v>
      </c>
      <c r="V21">
        <v>13.7826</v>
      </c>
      <c r="W21">
        <v>44.877189999999999</v>
      </c>
      <c r="X21">
        <v>95.114447999999996</v>
      </c>
      <c r="Y21">
        <v>0</v>
      </c>
      <c r="Z21">
        <v>12.677671</v>
      </c>
      <c r="AA21">
        <v>0</v>
      </c>
      <c r="AB21">
        <v>10.314221</v>
      </c>
      <c r="AC21">
        <v>9.3604070000000004</v>
      </c>
      <c r="AD21">
        <v>8.8159310000000009</v>
      </c>
      <c r="AE21">
        <v>26.059270000000001</v>
      </c>
      <c r="AF21">
        <v>6.198785</v>
      </c>
      <c r="AG21">
        <v>39.459439000000003</v>
      </c>
      <c r="AH21">
        <v>16.486891</v>
      </c>
      <c r="AI21">
        <v>0</v>
      </c>
      <c r="AJ21">
        <v>0</v>
      </c>
      <c r="AK21">
        <v>50.322448999999999</v>
      </c>
      <c r="AL21">
        <v>33.716591999999999</v>
      </c>
      <c r="AM21">
        <v>15.316618</v>
      </c>
      <c r="AN21">
        <v>0.92512700000000003</v>
      </c>
      <c r="AO21">
        <v>1.58728</v>
      </c>
      <c r="AP21">
        <v>5.9471189999999998</v>
      </c>
      <c r="AQ21">
        <v>0</v>
      </c>
      <c r="AR21">
        <v>48.050496000000003</v>
      </c>
      <c r="AS21">
        <v>30.851148999999999</v>
      </c>
      <c r="AT21">
        <v>14.504875999999999</v>
      </c>
      <c r="AU21">
        <v>0</v>
      </c>
      <c r="AV21">
        <v>0</v>
      </c>
      <c r="AW21">
        <v>0</v>
      </c>
      <c r="AX21">
        <v>0.541632</v>
      </c>
      <c r="AY21">
        <v>0</v>
      </c>
      <c r="AZ21">
        <v>0</v>
      </c>
      <c r="BA21">
        <f t="shared" si="0"/>
        <v>2428.0153990000003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1.626153</v>
      </c>
      <c r="K22">
        <v>589.45239900000001</v>
      </c>
      <c r="L22">
        <v>504.507769</v>
      </c>
      <c r="M22">
        <v>80.277600000000007</v>
      </c>
      <c r="N22">
        <v>114.2505</v>
      </c>
      <c r="O22">
        <v>119.609392</v>
      </c>
      <c r="P22">
        <v>121.46823000000001</v>
      </c>
      <c r="Q22">
        <v>21.104303999999999</v>
      </c>
      <c r="R22">
        <v>20.500865999999998</v>
      </c>
      <c r="S22">
        <v>21.371251000000001</v>
      </c>
      <c r="T22">
        <v>0</v>
      </c>
      <c r="U22">
        <v>405.03434399999998</v>
      </c>
      <c r="V22">
        <v>13.7826</v>
      </c>
      <c r="W22">
        <v>44.877189999999999</v>
      </c>
      <c r="X22">
        <v>95.114447999999996</v>
      </c>
      <c r="Y22">
        <v>0</v>
      </c>
      <c r="Z22">
        <v>12.677671</v>
      </c>
      <c r="AA22">
        <v>0</v>
      </c>
      <c r="AB22">
        <v>10.314221</v>
      </c>
      <c r="AC22">
        <v>9.3604070000000004</v>
      </c>
      <c r="AD22">
        <v>8.8159310000000009</v>
      </c>
      <c r="AE22">
        <v>26.059270000000001</v>
      </c>
      <c r="AF22">
        <v>6.198785</v>
      </c>
      <c r="AG22">
        <v>39.459439000000003</v>
      </c>
      <c r="AH22">
        <v>16.486891</v>
      </c>
      <c r="AI22">
        <v>0</v>
      </c>
      <c r="AJ22">
        <v>0</v>
      </c>
      <c r="AK22">
        <v>50.322448999999999</v>
      </c>
      <c r="AL22">
        <v>33.716591999999999</v>
      </c>
      <c r="AM22">
        <v>15.316618</v>
      </c>
      <c r="AN22">
        <v>0.92512700000000003</v>
      </c>
      <c r="AO22">
        <v>1.49657</v>
      </c>
      <c r="AP22">
        <v>5.9471189999999998</v>
      </c>
      <c r="AQ22">
        <v>0</v>
      </c>
      <c r="AR22">
        <v>48.050496000000003</v>
      </c>
      <c r="AS22">
        <v>30.851148999999999</v>
      </c>
      <c r="AT22">
        <v>12.241655</v>
      </c>
      <c r="AU22">
        <v>0</v>
      </c>
      <c r="AV22">
        <v>0</v>
      </c>
      <c r="AW22">
        <v>0</v>
      </c>
      <c r="AX22">
        <v>0.541632</v>
      </c>
      <c r="AY22">
        <v>0</v>
      </c>
      <c r="AZ22">
        <v>0</v>
      </c>
      <c r="BA22">
        <f t="shared" si="0"/>
        <v>2481.7590679999998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1.626153</v>
      </c>
      <c r="K23">
        <v>593.32119899999998</v>
      </c>
      <c r="L23">
        <v>504.507769</v>
      </c>
      <c r="M23">
        <v>80.277600000000007</v>
      </c>
      <c r="N23">
        <v>114.2505</v>
      </c>
      <c r="O23">
        <v>119.609392</v>
      </c>
      <c r="P23">
        <v>121.46823000000001</v>
      </c>
      <c r="Q23">
        <v>21.104303999999999</v>
      </c>
      <c r="R23">
        <v>20.500865999999998</v>
      </c>
      <c r="S23">
        <v>21.371251000000001</v>
      </c>
      <c r="T23">
        <v>0</v>
      </c>
      <c r="U23">
        <v>405.03434399999998</v>
      </c>
      <c r="V23">
        <v>13.7826</v>
      </c>
      <c r="W23">
        <v>44.877189999999999</v>
      </c>
      <c r="X23">
        <v>95.114447999999996</v>
      </c>
      <c r="Y23">
        <v>0</v>
      </c>
      <c r="Z23">
        <v>12.677671</v>
      </c>
      <c r="AA23">
        <v>0</v>
      </c>
      <c r="AB23">
        <v>10.314221</v>
      </c>
      <c r="AC23">
        <v>9.3604070000000004</v>
      </c>
      <c r="AD23">
        <v>8.8159310000000009</v>
      </c>
      <c r="AE23">
        <v>26.059270000000001</v>
      </c>
      <c r="AF23">
        <v>6.198785</v>
      </c>
      <c r="AG23">
        <v>39.459439000000003</v>
      </c>
      <c r="AH23">
        <v>18.318767999999999</v>
      </c>
      <c r="AI23">
        <v>2.462491</v>
      </c>
      <c r="AJ23">
        <v>0</v>
      </c>
      <c r="AK23">
        <v>50.322448999999999</v>
      </c>
      <c r="AL23">
        <v>33.716591999999999</v>
      </c>
      <c r="AM23">
        <v>15.316618</v>
      </c>
      <c r="AN23">
        <v>0.92512700000000003</v>
      </c>
      <c r="AO23">
        <v>1.3865240000000001</v>
      </c>
      <c r="AP23">
        <v>5.9471189999999998</v>
      </c>
      <c r="AQ23">
        <v>0</v>
      </c>
      <c r="AR23">
        <v>51.253861999999998</v>
      </c>
      <c r="AS23">
        <v>30.851148999999999</v>
      </c>
      <c r="AT23">
        <v>14.504875999999999</v>
      </c>
      <c r="AU23">
        <v>0</v>
      </c>
      <c r="AV23">
        <v>0</v>
      </c>
      <c r="AW23">
        <v>0</v>
      </c>
      <c r="AX23">
        <v>0.541632</v>
      </c>
      <c r="AY23">
        <v>0</v>
      </c>
      <c r="AZ23">
        <v>0</v>
      </c>
      <c r="BA23">
        <f t="shared" si="0"/>
        <v>2495.278777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1.626153</v>
      </c>
      <c r="K24">
        <v>610.73079900000005</v>
      </c>
      <c r="L24">
        <v>454.213369</v>
      </c>
      <c r="M24">
        <v>80.277600000000007</v>
      </c>
      <c r="N24">
        <v>114.2505</v>
      </c>
      <c r="O24">
        <v>119.609392</v>
      </c>
      <c r="P24">
        <v>121.46823000000001</v>
      </c>
      <c r="Q24">
        <v>21.104303999999999</v>
      </c>
      <c r="R24">
        <v>20.500865999999998</v>
      </c>
      <c r="S24">
        <v>21.371251000000001</v>
      </c>
      <c r="T24">
        <v>0</v>
      </c>
      <c r="U24">
        <v>405.03434399999998</v>
      </c>
      <c r="V24">
        <v>13.7826</v>
      </c>
      <c r="W24">
        <v>44.877189999999999</v>
      </c>
      <c r="X24">
        <v>95.114447999999996</v>
      </c>
      <c r="Y24">
        <v>0</v>
      </c>
      <c r="Z24">
        <v>12.677671</v>
      </c>
      <c r="AA24">
        <v>0</v>
      </c>
      <c r="AB24">
        <v>10.314221</v>
      </c>
      <c r="AC24">
        <v>9.3604070000000004</v>
      </c>
      <c r="AD24">
        <v>8.8159310000000009</v>
      </c>
      <c r="AE24">
        <v>26.059270000000001</v>
      </c>
      <c r="AF24">
        <v>6.198785</v>
      </c>
      <c r="AG24">
        <v>39.459439000000003</v>
      </c>
      <c r="AH24">
        <v>22.623678000000002</v>
      </c>
      <c r="AI24">
        <v>4.924982</v>
      </c>
      <c r="AJ24">
        <v>0</v>
      </c>
      <c r="AK24">
        <v>50.322448999999999</v>
      </c>
      <c r="AL24">
        <v>33.716591999999999</v>
      </c>
      <c r="AM24">
        <v>15.316618</v>
      </c>
      <c r="AN24">
        <v>0.92512700000000003</v>
      </c>
      <c r="AO24">
        <v>1.2190380000000001</v>
      </c>
      <c r="AP24">
        <v>5.9471189999999998</v>
      </c>
      <c r="AQ24">
        <v>0</v>
      </c>
      <c r="AR24">
        <v>51.253861999999998</v>
      </c>
      <c r="AS24">
        <v>30.851148999999999</v>
      </c>
      <c r="AT24">
        <v>14.504875999999999</v>
      </c>
      <c r="AU24">
        <v>0</v>
      </c>
      <c r="AV24">
        <v>0</v>
      </c>
      <c r="AW24">
        <v>0</v>
      </c>
      <c r="AX24">
        <v>0.541632</v>
      </c>
      <c r="AY24">
        <v>0</v>
      </c>
      <c r="AZ24">
        <v>0</v>
      </c>
      <c r="BA24">
        <f t="shared" si="0"/>
        <v>2468.9938920000004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1.626153</v>
      </c>
      <c r="K25">
        <v>612.66519900000003</v>
      </c>
      <c r="L25">
        <v>504.507769</v>
      </c>
      <c r="M25">
        <v>80.277600000000007</v>
      </c>
      <c r="N25">
        <v>114.2505</v>
      </c>
      <c r="O25">
        <v>119.609392</v>
      </c>
      <c r="P25">
        <v>121.46823000000001</v>
      </c>
      <c r="Q25">
        <v>21.104303999999999</v>
      </c>
      <c r="R25">
        <v>20.500865999999998</v>
      </c>
      <c r="S25">
        <v>21.371251000000001</v>
      </c>
      <c r="T25">
        <v>0</v>
      </c>
      <c r="U25">
        <v>405.03434399999998</v>
      </c>
      <c r="V25">
        <v>13.7826</v>
      </c>
      <c r="W25">
        <v>42.857599</v>
      </c>
      <c r="X25">
        <v>95.114447999999996</v>
      </c>
      <c r="Y25">
        <v>0</v>
      </c>
      <c r="Z25">
        <v>12.677671</v>
      </c>
      <c r="AA25">
        <v>6.8003830000000001</v>
      </c>
      <c r="AB25">
        <v>10.314221</v>
      </c>
      <c r="AC25">
        <v>9.3604070000000004</v>
      </c>
      <c r="AD25">
        <v>17.631862999999999</v>
      </c>
      <c r="AE25">
        <v>26.059270000000001</v>
      </c>
      <c r="AF25">
        <v>6.198785</v>
      </c>
      <c r="AG25">
        <v>39.459439000000003</v>
      </c>
      <c r="AH25">
        <v>45.247357000000001</v>
      </c>
      <c r="AI25">
        <v>32.012385999999999</v>
      </c>
      <c r="AJ25">
        <v>0</v>
      </c>
      <c r="AK25">
        <v>50.322448999999999</v>
      </c>
      <c r="AL25">
        <v>33.716591999999999</v>
      </c>
      <c r="AM25">
        <v>15.316618</v>
      </c>
      <c r="AN25">
        <v>0.92512700000000003</v>
      </c>
      <c r="AO25">
        <v>2.3698299999999999</v>
      </c>
      <c r="AP25">
        <v>0.99118700000000004</v>
      </c>
      <c r="AQ25">
        <v>10.236845000000001</v>
      </c>
      <c r="AR25">
        <v>51.253861999999998</v>
      </c>
      <c r="AS25">
        <v>30.851148999999999</v>
      </c>
      <c r="AT25">
        <v>14.504875999999999</v>
      </c>
      <c r="AU25">
        <v>0</v>
      </c>
      <c r="AV25">
        <v>0</v>
      </c>
      <c r="AW25">
        <v>0</v>
      </c>
      <c r="AX25">
        <v>0.541632</v>
      </c>
      <c r="AY25">
        <v>0</v>
      </c>
      <c r="AZ25">
        <v>0</v>
      </c>
      <c r="BA25">
        <f t="shared" si="0"/>
        <v>2590.9622040000004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1.626153</v>
      </c>
      <c r="K26">
        <v>626.20599900000002</v>
      </c>
      <c r="L26">
        <v>454.213369</v>
      </c>
      <c r="M26">
        <v>80.277600000000007</v>
      </c>
      <c r="N26">
        <v>114.2505</v>
      </c>
      <c r="O26">
        <v>119.609392</v>
      </c>
      <c r="P26">
        <v>121.46823000000001</v>
      </c>
      <c r="Q26">
        <v>21.104303999999999</v>
      </c>
      <c r="R26">
        <v>20.500865999999998</v>
      </c>
      <c r="S26">
        <v>21.371251000000001</v>
      </c>
      <c r="T26">
        <v>0</v>
      </c>
      <c r="U26">
        <v>405.03434399999998</v>
      </c>
      <c r="V26">
        <v>13.7826</v>
      </c>
      <c r="W26">
        <v>42.857599</v>
      </c>
      <c r="X26">
        <v>95.114447999999996</v>
      </c>
      <c r="Y26">
        <v>0</v>
      </c>
      <c r="Z26">
        <v>12.677671</v>
      </c>
      <c r="AA26">
        <v>8.9398300000000006</v>
      </c>
      <c r="AB26">
        <v>10.314221</v>
      </c>
      <c r="AC26">
        <v>9.3604070000000004</v>
      </c>
      <c r="AD26">
        <v>26.447793999999998</v>
      </c>
      <c r="AE26">
        <v>26.059270000000001</v>
      </c>
      <c r="AF26">
        <v>6.198785</v>
      </c>
      <c r="AG26">
        <v>39.459439000000003</v>
      </c>
      <c r="AH26">
        <v>67.871035000000006</v>
      </c>
      <c r="AI26">
        <v>32.012385999999999</v>
      </c>
      <c r="AJ26">
        <v>0</v>
      </c>
      <c r="AK26">
        <v>50.322448999999999</v>
      </c>
      <c r="AL26">
        <v>33.716591999999999</v>
      </c>
      <c r="AM26">
        <v>15.316618</v>
      </c>
      <c r="AN26">
        <v>0.92512700000000003</v>
      </c>
      <c r="AO26">
        <v>2.1591209999999998</v>
      </c>
      <c r="AP26">
        <v>0.99118700000000004</v>
      </c>
      <c r="AQ26">
        <v>11.272716000000001</v>
      </c>
      <c r="AR26">
        <v>51.253861999999998</v>
      </c>
      <c r="AS26">
        <v>30.851148999999999</v>
      </c>
      <c r="AT26">
        <v>14.504875999999999</v>
      </c>
      <c r="AU26">
        <v>0</v>
      </c>
      <c r="AV26">
        <v>0</v>
      </c>
      <c r="AW26">
        <v>0</v>
      </c>
      <c r="AX26">
        <v>0.541632</v>
      </c>
      <c r="AY26">
        <v>0</v>
      </c>
      <c r="AZ26">
        <v>0</v>
      </c>
      <c r="BA26">
        <f t="shared" si="0"/>
        <v>2588.6128220000005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0.64986200000000005</v>
      </c>
      <c r="K27">
        <v>613.63239899999996</v>
      </c>
      <c r="L27">
        <v>438.73816900000003</v>
      </c>
      <c r="M27">
        <v>80.277600000000007</v>
      </c>
      <c r="N27">
        <v>114.2505</v>
      </c>
      <c r="O27">
        <v>119.609392</v>
      </c>
      <c r="P27">
        <v>121.46823000000001</v>
      </c>
      <c r="Q27">
        <v>21.104303999999999</v>
      </c>
      <c r="R27">
        <v>20.500865999999998</v>
      </c>
      <c r="S27">
        <v>21.371251000000001</v>
      </c>
      <c r="T27">
        <v>0</v>
      </c>
      <c r="U27">
        <v>405.03434399999998</v>
      </c>
      <c r="V27">
        <v>13.7826</v>
      </c>
      <c r="W27">
        <v>42.857599</v>
      </c>
      <c r="X27">
        <v>95.114447999999996</v>
      </c>
      <c r="Y27">
        <v>0</v>
      </c>
      <c r="Z27">
        <v>12.677671</v>
      </c>
      <c r="AA27">
        <v>20.401150000000001</v>
      </c>
      <c r="AB27">
        <v>11.087787000000001</v>
      </c>
      <c r="AC27">
        <v>9.3604070000000004</v>
      </c>
      <c r="AD27">
        <v>26.447793999999998</v>
      </c>
      <c r="AE27">
        <v>26.059270000000001</v>
      </c>
      <c r="AF27">
        <v>6.198785</v>
      </c>
      <c r="AG27">
        <v>39.459439000000003</v>
      </c>
      <c r="AH27">
        <v>90.494714000000002</v>
      </c>
      <c r="AI27">
        <v>32.012385999999999</v>
      </c>
      <c r="AJ27">
        <v>0</v>
      </c>
      <c r="AK27">
        <v>50.322448999999999</v>
      </c>
      <c r="AL27">
        <v>33.716591999999999</v>
      </c>
      <c r="AM27">
        <v>15.316618</v>
      </c>
      <c r="AN27">
        <v>0.92512700000000003</v>
      </c>
      <c r="AO27">
        <v>1.9785550000000001</v>
      </c>
      <c r="AP27">
        <v>0.99118700000000004</v>
      </c>
      <c r="AQ27">
        <v>22.545432000000002</v>
      </c>
      <c r="AR27">
        <v>48.050496000000003</v>
      </c>
      <c r="AS27">
        <v>30.851148999999999</v>
      </c>
      <c r="AT27">
        <v>14.504875999999999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2601.7934480000004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0.64986200000000005</v>
      </c>
      <c r="K28">
        <v>599.12439900000004</v>
      </c>
      <c r="L28">
        <v>504.507769</v>
      </c>
      <c r="M28">
        <v>80.277600000000007</v>
      </c>
      <c r="N28">
        <v>114.2505</v>
      </c>
      <c r="O28">
        <v>119.609392</v>
      </c>
      <c r="P28">
        <v>121.46823000000001</v>
      </c>
      <c r="Q28">
        <v>21.104303999999999</v>
      </c>
      <c r="R28">
        <v>20.500865999999998</v>
      </c>
      <c r="S28">
        <v>21.371251000000001</v>
      </c>
      <c r="T28">
        <v>0</v>
      </c>
      <c r="U28">
        <v>405.03434399999998</v>
      </c>
      <c r="V28">
        <v>13.7826</v>
      </c>
      <c r="W28">
        <v>42.857599</v>
      </c>
      <c r="X28">
        <v>95.114447999999996</v>
      </c>
      <c r="Y28">
        <v>0</v>
      </c>
      <c r="Z28">
        <v>12.677671</v>
      </c>
      <c r="AA28">
        <v>27.125124</v>
      </c>
      <c r="AB28">
        <v>11.603498</v>
      </c>
      <c r="AC28">
        <v>18.720814000000001</v>
      </c>
      <c r="AD28">
        <v>26.447793999999998</v>
      </c>
      <c r="AE28">
        <v>27.300187000000001</v>
      </c>
      <c r="AF28">
        <v>6.198785</v>
      </c>
      <c r="AG28">
        <v>39.459439000000003</v>
      </c>
      <c r="AH28">
        <v>90.494714000000002</v>
      </c>
      <c r="AI28">
        <v>32.012385999999999</v>
      </c>
      <c r="AJ28">
        <v>0</v>
      </c>
      <c r="AK28">
        <v>50.322448999999999</v>
      </c>
      <c r="AL28">
        <v>33.716591999999999</v>
      </c>
      <c r="AM28">
        <v>15.316618</v>
      </c>
      <c r="AN28">
        <v>0.92512700000000003</v>
      </c>
      <c r="AO28">
        <v>1.900072</v>
      </c>
      <c r="AP28">
        <v>0.99118700000000004</v>
      </c>
      <c r="AQ28">
        <v>32.904144000000002</v>
      </c>
      <c r="AR28">
        <v>48.050496000000003</v>
      </c>
      <c r="AS28">
        <v>30.851148999999999</v>
      </c>
      <c r="AT28">
        <v>14.504875999999999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2681.1762859999999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0.64986200000000005</v>
      </c>
      <c r="K29">
        <v>602.993199</v>
      </c>
      <c r="L29">
        <v>504.507769</v>
      </c>
      <c r="M29">
        <v>80.277600000000007</v>
      </c>
      <c r="N29">
        <v>114.2505</v>
      </c>
      <c r="O29">
        <v>119.609392</v>
      </c>
      <c r="P29">
        <v>121.46823000000001</v>
      </c>
      <c r="Q29">
        <v>21.104303999999999</v>
      </c>
      <c r="R29">
        <v>20.500865999999998</v>
      </c>
      <c r="S29">
        <v>21.371251000000001</v>
      </c>
      <c r="T29">
        <v>0</v>
      </c>
      <c r="U29">
        <v>405.03434399999998</v>
      </c>
      <c r="V29">
        <v>13.7826</v>
      </c>
      <c r="W29">
        <v>42.857599</v>
      </c>
      <c r="X29">
        <v>95.114447999999996</v>
      </c>
      <c r="Y29">
        <v>0</v>
      </c>
      <c r="Z29">
        <v>12.677671</v>
      </c>
      <c r="AA29">
        <v>27.125124</v>
      </c>
      <c r="AB29">
        <v>23.206997000000001</v>
      </c>
      <c r="AC29">
        <v>18.720814000000001</v>
      </c>
      <c r="AD29">
        <v>26.447793999999998</v>
      </c>
      <c r="AE29">
        <v>27.300187000000001</v>
      </c>
      <c r="AF29">
        <v>6.198785</v>
      </c>
      <c r="AG29">
        <v>39.459439000000003</v>
      </c>
      <c r="AH29">
        <v>90.494714000000002</v>
      </c>
      <c r="AI29">
        <v>32.012385999999999</v>
      </c>
      <c r="AJ29">
        <v>0</v>
      </c>
      <c r="AK29">
        <v>50.322448999999999</v>
      </c>
      <c r="AL29">
        <v>33.716591999999999</v>
      </c>
      <c r="AM29">
        <v>15.316618</v>
      </c>
      <c r="AN29">
        <v>0.92512700000000003</v>
      </c>
      <c r="AO29">
        <v>1.758462</v>
      </c>
      <c r="AP29">
        <v>0.99118700000000004</v>
      </c>
      <c r="AQ29">
        <v>33.818148000000001</v>
      </c>
      <c r="AR29">
        <v>48.050496000000003</v>
      </c>
      <c r="AS29">
        <v>31.746289999999998</v>
      </c>
      <c r="AT29">
        <v>13.896437000000001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2697.7076809999994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0.64986200000000005</v>
      </c>
      <c r="K30">
        <v>586.55079899999998</v>
      </c>
      <c r="L30">
        <v>504.507769</v>
      </c>
      <c r="M30">
        <v>80.277600000000007</v>
      </c>
      <c r="N30">
        <v>114.2505</v>
      </c>
      <c r="O30">
        <v>119.609392</v>
      </c>
      <c r="P30">
        <v>121.46823000000001</v>
      </c>
      <c r="Q30">
        <v>21.104303999999999</v>
      </c>
      <c r="R30">
        <v>20.500865999999998</v>
      </c>
      <c r="S30">
        <v>21.371251000000001</v>
      </c>
      <c r="T30">
        <v>0</v>
      </c>
      <c r="U30">
        <v>405.03434399999998</v>
      </c>
      <c r="V30">
        <v>13.7826</v>
      </c>
      <c r="W30">
        <v>42.857599</v>
      </c>
      <c r="X30">
        <v>95.114447999999996</v>
      </c>
      <c r="Y30">
        <v>0</v>
      </c>
      <c r="Z30">
        <v>12.677671</v>
      </c>
      <c r="AA30">
        <v>27.048715000000001</v>
      </c>
      <c r="AB30">
        <v>23.206997000000001</v>
      </c>
      <c r="AC30">
        <v>18.720814000000001</v>
      </c>
      <c r="AD30">
        <v>26.447793999999998</v>
      </c>
      <c r="AE30">
        <v>27.300187000000001</v>
      </c>
      <c r="AF30">
        <v>6.198785</v>
      </c>
      <c r="AG30">
        <v>39.459439000000003</v>
      </c>
      <c r="AH30">
        <v>90.494714000000002</v>
      </c>
      <c r="AI30">
        <v>32.012385999999999</v>
      </c>
      <c r="AJ30">
        <v>0</v>
      </c>
      <c r="AK30">
        <v>50.322448999999999</v>
      </c>
      <c r="AL30">
        <v>33.716591999999999</v>
      </c>
      <c r="AM30">
        <v>15.316618</v>
      </c>
      <c r="AN30">
        <v>0.92512700000000003</v>
      </c>
      <c r="AO30">
        <v>1.6498379999999999</v>
      </c>
      <c r="AP30">
        <v>0.99118700000000004</v>
      </c>
      <c r="AQ30">
        <v>33.818148000000001</v>
      </c>
      <c r="AR30">
        <v>48.050496000000003</v>
      </c>
      <c r="AS30">
        <v>31.746289999999998</v>
      </c>
      <c r="AT30">
        <v>14.504875999999999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2681.6886869999994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7.8073350000000001</v>
      </c>
      <c r="J31">
        <v>1.1879150000000001</v>
      </c>
      <c r="K31">
        <v>597.18999899999994</v>
      </c>
      <c r="L31">
        <v>454.213369</v>
      </c>
      <c r="M31">
        <v>80.277600000000007</v>
      </c>
      <c r="N31">
        <v>114.2505</v>
      </c>
      <c r="O31">
        <v>119.609392</v>
      </c>
      <c r="P31">
        <v>121.46823000000001</v>
      </c>
      <c r="Q31">
        <v>21.104303999999999</v>
      </c>
      <c r="R31">
        <v>20.500865999999998</v>
      </c>
      <c r="S31">
        <v>21.371251000000001</v>
      </c>
      <c r="T31">
        <v>0</v>
      </c>
      <c r="U31">
        <v>405.03434399999998</v>
      </c>
      <c r="V31">
        <v>13.7826</v>
      </c>
      <c r="W31">
        <v>42.857599</v>
      </c>
      <c r="X31">
        <v>95.114447999999996</v>
      </c>
      <c r="Y31">
        <v>0</v>
      </c>
      <c r="Z31">
        <v>12.677671</v>
      </c>
      <c r="AA31">
        <v>27.048715000000001</v>
      </c>
      <c r="AB31">
        <v>25.398769000000001</v>
      </c>
      <c r="AC31">
        <v>18.720814000000001</v>
      </c>
      <c r="AD31">
        <v>26.447793999999998</v>
      </c>
      <c r="AE31">
        <v>27.300187000000001</v>
      </c>
      <c r="AF31">
        <v>6.198785</v>
      </c>
      <c r="AG31">
        <v>39.459439000000003</v>
      </c>
      <c r="AH31">
        <v>90.494714000000002</v>
      </c>
      <c r="AI31">
        <v>4.924982</v>
      </c>
      <c r="AJ31">
        <v>0</v>
      </c>
      <c r="AK31">
        <v>50.322448999999999</v>
      </c>
      <c r="AL31">
        <v>33.716591999999999</v>
      </c>
      <c r="AM31">
        <v>15.316618</v>
      </c>
      <c r="AN31">
        <v>0.92512700000000003</v>
      </c>
      <c r="AO31">
        <v>1.5727770000000001</v>
      </c>
      <c r="AP31">
        <v>0.99118700000000004</v>
      </c>
      <c r="AQ31">
        <v>22.545432000000002</v>
      </c>
      <c r="AR31">
        <v>48.050496000000003</v>
      </c>
      <c r="AS31">
        <v>31.746289999999998</v>
      </c>
      <c r="AT31">
        <v>14.504875999999999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2614.1334659999993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7.8073350000000001</v>
      </c>
      <c r="J32">
        <v>1.1879150000000001</v>
      </c>
      <c r="K32">
        <v>587.51799900000003</v>
      </c>
      <c r="L32">
        <v>504.507769</v>
      </c>
      <c r="M32">
        <v>80.277600000000007</v>
      </c>
      <c r="N32">
        <v>114.2505</v>
      </c>
      <c r="O32">
        <v>119.609392</v>
      </c>
      <c r="P32">
        <v>121.46823000000001</v>
      </c>
      <c r="Q32">
        <v>21.104303999999999</v>
      </c>
      <c r="R32">
        <v>20.500865999999998</v>
      </c>
      <c r="S32">
        <v>21.371251000000001</v>
      </c>
      <c r="T32">
        <v>0</v>
      </c>
      <c r="U32">
        <v>405.03434399999998</v>
      </c>
      <c r="V32">
        <v>13.7826</v>
      </c>
      <c r="W32">
        <v>42.857599</v>
      </c>
      <c r="X32">
        <v>95.114447999999996</v>
      </c>
      <c r="Y32">
        <v>0</v>
      </c>
      <c r="Z32">
        <v>12.677671</v>
      </c>
      <c r="AA32">
        <v>27.048715000000001</v>
      </c>
      <c r="AB32">
        <v>25.398769000000001</v>
      </c>
      <c r="AC32">
        <v>18.720814000000001</v>
      </c>
      <c r="AD32">
        <v>26.447793999999998</v>
      </c>
      <c r="AE32">
        <v>27.300187000000001</v>
      </c>
      <c r="AF32">
        <v>6.198785</v>
      </c>
      <c r="AG32">
        <v>39.459439000000003</v>
      </c>
      <c r="AH32">
        <v>90.494714000000002</v>
      </c>
      <c r="AI32">
        <v>2.462491</v>
      </c>
      <c r="AJ32">
        <v>0</v>
      </c>
      <c r="AK32">
        <v>50.322448999999999</v>
      </c>
      <c r="AL32">
        <v>33.716591999999999</v>
      </c>
      <c r="AM32">
        <v>15.316618</v>
      </c>
      <c r="AN32">
        <v>0.92512700000000003</v>
      </c>
      <c r="AO32">
        <v>1.536664</v>
      </c>
      <c r="AP32">
        <v>0.99118700000000004</v>
      </c>
      <c r="AQ32">
        <v>10.358712000000001</v>
      </c>
      <c r="AR32">
        <v>48.050496000000003</v>
      </c>
      <c r="AS32">
        <v>31.746289999999998</v>
      </c>
      <c r="AT32">
        <v>14.504875999999999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2640.0705420000004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7.8073350000000001</v>
      </c>
      <c r="J33">
        <v>1.1879150000000001</v>
      </c>
      <c r="K33">
        <v>664.25357499999996</v>
      </c>
      <c r="L33">
        <v>454.213369</v>
      </c>
      <c r="M33">
        <v>80.277600000000007</v>
      </c>
      <c r="N33">
        <v>114.2505</v>
      </c>
      <c r="O33">
        <v>119.609392</v>
      </c>
      <c r="P33">
        <v>121.46823000000001</v>
      </c>
      <c r="Q33">
        <v>21.104303999999999</v>
      </c>
      <c r="R33">
        <v>20.500865999999998</v>
      </c>
      <c r="S33">
        <v>21.371251000000001</v>
      </c>
      <c r="T33">
        <v>0</v>
      </c>
      <c r="U33">
        <v>405.03434399999998</v>
      </c>
      <c r="V33">
        <v>13.7826</v>
      </c>
      <c r="W33">
        <v>42.857599</v>
      </c>
      <c r="X33">
        <v>95.114447999999996</v>
      </c>
      <c r="Y33">
        <v>0</v>
      </c>
      <c r="Z33">
        <v>12.677671</v>
      </c>
      <c r="AA33">
        <v>27.048715000000001</v>
      </c>
      <c r="AB33">
        <v>25.398769000000001</v>
      </c>
      <c r="AC33">
        <v>18.720814000000001</v>
      </c>
      <c r="AD33">
        <v>26.447793999999998</v>
      </c>
      <c r="AE33">
        <v>27.300187000000001</v>
      </c>
      <c r="AF33">
        <v>6.198785</v>
      </c>
      <c r="AG33">
        <v>39.459439000000003</v>
      </c>
      <c r="AH33">
        <v>85.182271</v>
      </c>
      <c r="AI33">
        <v>0</v>
      </c>
      <c r="AJ33">
        <v>0</v>
      </c>
      <c r="AK33">
        <v>50.322448999999999</v>
      </c>
      <c r="AL33">
        <v>33.716591999999999</v>
      </c>
      <c r="AM33">
        <v>15.316618</v>
      </c>
      <c r="AN33">
        <v>0.92512700000000003</v>
      </c>
      <c r="AO33">
        <v>1.4809300000000001</v>
      </c>
      <c r="AP33">
        <v>0.99118700000000004</v>
      </c>
      <c r="AQ33">
        <v>0</v>
      </c>
      <c r="AR33">
        <v>48.050496000000003</v>
      </c>
      <c r="AS33">
        <v>31.746289999999998</v>
      </c>
      <c r="AT33">
        <v>14.504875999999999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2648.3223379999999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7.8073350000000001</v>
      </c>
      <c r="J34">
        <v>1.1879150000000001</v>
      </c>
      <c r="K34">
        <v>664.25357499999996</v>
      </c>
      <c r="L34">
        <v>504.507769</v>
      </c>
      <c r="M34">
        <v>80.277600000000007</v>
      </c>
      <c r="N34">
        <v>114.2505</v>
      </c>
      <c r="O34">
        <v>119.609392</v>
      </c>
      <c r="P34">
        <v>121.46823000000001</v>
      </c>
      <c r="Q34">
        <v>21.104303999999999</v>
      </c>
      <c r="R34">
        <v>20.500865999999998</v>
      </c>
      <c r="S34">
        <v>21.371251000000001</v>
      </c>
      <c r="T34">
        <v>0</v>
      </c>
      <c r="U34">
        <v>405.03434399999998</v>
      </c>
      <c r="V34">
        <v>13.7826</v>
      </c>
      <c r="W34">
        <v>42.857599</v>
      </c>
      <c r="X34">
        <v>95.114447999999996</v>
      </c>
      <c r="Y34">
        <v>0</v>
      </c>
      <c r="Z34">
        <v>12.677671</v>
      </c>
      <c r="AA34">
        <v>27.048715000000001</v>
      </c>
      <c r="AB34">
        <v>25.398769000000001</v>
      </c>
      <c r="AC34">
        <v>18.720814000000001</v>
      </c>
      <c r="AD34">
        <v>26.447793999999998</v>
      </c>
      <c r="AE34">
        <v>27.300187000000001</v>
      </c>
      <c r="AF34">
        <v>6.198785</v>
      </c>
      <c r="AG34">
        <v>39.459439000000003</v>
      </c>
      <c r="AH34">
        <v>64.115688000000006</v>
      </c>
      <c r="AI34">
        <v>0</v>
      </c>
      <c r="AJ34">
        <v>0</v>
      </c>
      <c r="AK34">
        <v>50.322448999999999</v>
      </c>
      <c r="AL34">
        <v>33.716591999999999</v>
      </c>
      <c r="AM34">
        <v>15.316618</v>
      </c>
      <c r="AN34">
        <v>0.92512700000000003</v>
      </c>
      <c r="AO34">
        <v>1.5378019999999999</v>
      </c>
      <c r="AP34">
        <v>0.99118700000000004</v>
      </c>
      <c r="AQ34">
        <v>0</v>
      </c>
      <c r="AR34">
        <v>48.050496000000003</v>
      </c>
      <c r="AS34">
        <v>31.746289999999998</v>
      </c>
      <c r="AT34">
        <v>14.504875999999999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2677.6070269999991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0.64986200000000005</v>
      </c>
      <c r="K35">
        <v>664.25357499999996</v>
      </c>
      <c r="L35">
        <v>519.01576899999998</v>
      </c>
      <c r="M35">
        <v>80.277600000000007</v>
      </c>
      <c r="N35">
        <v>114.2505</v>
      </c>
      <c r="O35">
        <v>119.609392</v>
      </c>
      <c r="P35">
        <v>121.46823000000001</v>
      </c>
      <c r="Q35">
        <v>21.104303999999999</v>
      </c>
      <c r="R35">
        <v>20.500865999999998</v>
      </c>
      <c r="S35">
        <v>21.371251000000001</v>
      </c>
      <c r="T35">
        <v>0</v>
      </c>
      <c r="U35">
        <v>405.03434399999998</v>
      </c>
      <c r="V35">
        <v>13.7826</v>
      </c>
      <c r="W35">
        <v>42.857599</v>
      </c>
      <c r="X35">
        <v>95.114447999999996</v>
      </c>
      <c r="Y35">
        <v>0</v>
      </c>
      <c r="Z35">
        <v>12.677671</v>
      </c>
      <c r="AA35">
        <v>13.524357999999999</v>
      </c>
      <c r="AB35">
        <v>25.398769000000001</v>
      </c>
      <c r="AC35">
        <v>18.720814000000001</v>
      </c>
      <c r="AD35">
        <v>26.447793999999998</v>
      </c>
      <c r="AE35">
        <v>27.300187000000001</v>
      </c>
      <c r="AF35">
        <v>6.198785</v>
      </c>
      <c r="AG35">
        <v>39.459439000000003</v>
      </c>
      <c r="AH35">
        <v>39.385351</v>
      </c>
      <c r="AI35">
        <v>0</v>
      </c>
      <c r="AJ35">
        <v>0</v>
      </c>
      <c r="AK35">
        <v>50.322448999999999</v>
      </c>
      <c r="AL35">
        <v>33.716591999999999</v>
      </c>
      <c r="AM35">
        <v>15.316618</v>
      </c>
      <c r="AN35">
        <v>0.92512700000000003</v>
      </c>
      <c r="AO35">
        <v>1.536664</v>
      </c>
      <c r="AP35">
        <v>0.99118700000000004</v>
      </c>
      <c r="AQ35">
        <v>0</v>
      </c>
      <c r="AR35">
        <v>48.050496000000003</v>
      </c>
      <c r="AS35">
        <v>30.851148999999999</v>
      </c>
      <c r="AT35">
        <v>14.504875999999999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2644.6186659999998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0.64986200000000005</v>
      </c>
      <c r="K36">
        <v>664.25357499999996</v>
      </c>
      <c r="L36">
        <v>519.01576899999998</v>
      </c>
      <c r="M36">
        <v>80.277600000000007</v>
      </c>
      <c r="N36">
        <v>114.2505</v>
      </c>
      <c r="O36">
        <v>119.609392</v>
      </c>
      <c r="P36">
        <v>121.46823000000001</v>
      </c>
      <c r="Q36">
        <v>21.104303999999999</v>
      </c>
      <c r="R36">
        <v>20.500865999999998</v>
      </c>
      <c r="S36">
        <v>21.371251000000001</v>
      </c>
      <c r="T36">
        <v>0</v>
      </c>
      <c r="U36">
        <v>405.03434399999998</v>
      </c>
      <c r="V36">
        <v>13.7826</v>
      </c>
      <c r="W36">
        <v>42.857599</v>
      </c>
      <c r="X36">
        <v>95.114447999999996</v>
      </c>
      <c r="Y36">
        <v>0</v>
      </c>
      <c r="Z36">
        <v>12.677671</v>
      </c>
      <c r="AA36">
        <v>13.524357999999999</v>
      </c>
      <c r="AB36">
        <v>25.398769000000001</v>
      </c>
      <c r="AC36">
        <v>9.3604070000000004</v>
      </c>
      <c r="AD36">
        <v>26.447793999999998</v>
      </c>
      <c r="AE36">
        <v>27.300187000000001</v>
      </c>
      <c r="AF36">
        <v>6.198785</v>
      </c>
      <c r="AG36">
        <v>39.459439000000003</v>
      </c>
      <c r="AH36">
        <v>18.959924999999998</v>
      </c>
      <c r="AI36">
        <v>0</v>
      </c>
      <c r="AJ36">
        <v>0</v>
      </c>
      <c r="AK36">
        <v>50.322448999999999</v>
      </c>
      <c r="AL36">
        <v>33.716591999999999</v>
      </c>
      <c r="AM36">
        <v>15.316618</v>
      </c>
      <c r="AN36">
        <v>0.92512700000000003</v>
      </c>
      <c r="AO36">
        <v>1.545479</v>
      </c>
      <c r="AP36">
        <v>0.99118700000000004</v>
      </c>
      <c r="AQ36">
        <v>0</v>
      </c>
      <c r="AR36">
        <v>48.050496000000003</v>
      </c>
      <c r="AS36">
        <v>30.851148999999999</v>
      </c>
      <c r="AT36">
        <v>14.504875999999999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2614.8416480000001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0.64986200000000005</v>
      </c>
      <c r="K37">
        <v>664.25357499999996</v>
      </c>
      <c r="L37">
        <v>519.01576899999998</v>
      </c>
      <c r="M37">
        <v>80.277600000000007</v>
      </c>
      <c r="N37">
        <v>114.2505</v>
      </c>
      <c r="O37">
        <v>119.609392</v>
      </c>
      <c r="P37">
        <v>121.46823000000001</v>
      </c>
      <c r="Q37">
        <v>21.104303999999999</v>
      </c>
      <c r="R37">
        <v>20.500865999999998</v>
      </c>
      <c r="S37">
        <v>21.371251000000001</v>
      </c>
      <c r="T37">
        <v>0</v>
      </c>
      <c r="U37">
        <v>405.03434399999998</v>
      </c>
      <c r="V37">
        <v>13.7826</v>
      </c>
      <c r="W37">
        <v>44.877189999999999</v>
      </c>
      <c r="X37">
        <v>95.114447999999996</v>
      </c>
      <c r="Y37">
        <v>0</v>
      </c>
      <c r="Z37">
        <v>12.677671</v>
      </c>
      <c r="AA37">
        <v>0</v>
      </c>
      <c r="AB37">
        <v>12.634919999999999</v>
      </c>
      <c r="AC37">
        <v>9.3604070000000004</v>
      </c>
      <c r="AD37">
        <v>17.631862999999999</v>
      </c>
      <c r="AE37">
        <v>27.300187000000001</v>
      </c>
      <c r="AF37">
        <v>6.198785</v>
      </c>
      <c r="AG37">
        <v>39.459439000000003</v>
      </c>
      <c r="AH37">
        <v>0</v>
      </c>
      <c r="AI37">
        <v>0</v>
      </c>
      <c r="AJ37">
        <v>0</v>
      </c>
      <c r="AK37">
        <v>50.322448999999999</v>
      </c>
      <c r="AL37">
        <v>33.716591999999999</v>
      </c>
      <c r="AM37">
        <v>15.316618</v>
      </c>
      <c r="AN37">
        <v>0.92512700000000003</v>
      </c>
      <c r="AO37">
        <v>1.4149590000000001</v>
      </c>
      <c r="AP37">
        <v>0.99118700000000004</v>
      </c>
      <c r="AQ37">
        <v>0</v>
      </c>
      <c r="AR37">
        <v>48.050496000000003</v>
      </c>
      <c r="AS37">
        <v>30.851148999999999</v>
      </c>
      <c r="AT37">
        <v>14.504875999999999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2562.6666560000003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0.64986200000000005</v>
      </c>
      <c r="K38">
        <v>664.25357499999996</v>
      </c>
      <c r="L38">
        <v>519.01576899999998</v>
      </c>
      <c r="M38">
        <v>80.277600000000007</v>
      </c>
      <c r="N38">
        <v>114.2505</v>
      </c>
      <c r="O38">
        <v>119.609392</v>
      </c>
      <c r="P38">
        <v>121.46823000000001</v>
      </c>
      <c r="Q38">
        <v>21.104303999999999</v>
      </c>
      <c r="R38">
        <v>20.500865999999998</v>
      </c>
      <c r="S38">
        <v>21.371251000000001</v>
      </c>
      <c r="T38">
        <v>0</v>
      </c>
      <c r="U38">
        <v>405.03434399999998</v>
      </c>
      <c r="V38">
        <v>13.7826</v>
      </c>
      <c r="W38">
        <v>44.877189999999999</v>
      </c>
      <c r="X38">
        <v>95.114447999999996</v>
      </c>
      <c r="Y38">
        <v>0</v>
      </c>
      <c r="Z38">
        <v>12.677671</v>
      </c>
      <c r="AA38">
        <v>0</v>
      </c>
      <c r="AB38">
        <v>12.634919999999999</v>
      </c>
      <c r="AC38">
        <v>9.3604070000000004</v>
      </c>
      <c r="AD38">
        <v>8.6881640000000004</v>
      </c>
      <c r="AE38">
        <v>27.300187000000001</v>
      </c>
      <c r="AF38">
        <v>6.198785</v>
      </c>
      <c r="AG38">
        <v>39.459439000000003</v>
      </c>
      <c r="AH38">
        <v>0</v>
      </c>
      <c r="AI38">
        <v>0</v>
      </c>
      <c r="AJ38">
        <v>0</v>
      </c>
      <c r="AK38">
        <v>50.322448999999999</v>
      </c>
      <c r="AL38">
        <v>33.716591999999999</v>
      </c>
      <c r="AM38">
        <v>15.316618</v>
      </c>
      <c r="AN38">
        <v>0.92512700000000003</v>
      </c>
      <c r="AO38">
        <v>1.393348</v>
      </c>
      <c r="AP38">
        <v>0.99118700000000004</v>
      </c>
      <c r="AQ38">
        <v>0</v>
      </c>
      <c r="AR38">
        <v>48.050496000000003</v>
      </c>
      <c r="AS38">
        <v>30.851148999999999</v>
      </c>
      <c r="AT38">
        <v>14.504875999999999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2553.7013460000003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0.64986200000000005</v>
      </c>
      <c r="K39">
        <v>574.94439899999998</v>
      </c>
      <c r="L39">
        <v>519.01576899999998</v>
      </c>
      <c r="M39">
        <v>80.277600000000007</v>
      </c>
      <c r="N39">
        <v>114.2505</v>
      </c>
      <c r="O39">
        <v>119.609392</v>
      </c>
      <c r="P39">
        <v>121.46823000000001</v>
      </c>
      <c r="Q39">
        <v>21.104303999999999</v>
      </c>
      <c r="R39">
        <v>20.500865999999998</v>
      </c>
      <c r="S39">
        <v>25.524505000000001</v>
      </c>
      <c r="T39">
        <v>0</v>
      </c>
      <c r="U39">
        <v>405.03434399999998</v>
      </c>
      <c r="V39">
        <v>13.7826</v>
      </c>
      <c r="W39">
        <v>44.877189999999999</v>
      </c>
      <c r="X39">
        <v>95.114447999999996</v>
      </c>
      <c r="Y39">
        <v>0</v>
      </c>
      <c r="Z39">
        <v>12.677671</v>
      </c>
      <c r="AA39">
        <v>0</v>
      </c>
      <c r="AB39">
        <v>12.634919999999999</v>
      </c>
      <c r="AC39">
        <v>9.3604070000000004</v>
      </c>
      <c r="AD39">
        <v>0</v>
      </c>
      <c r="AE39">
        <v>27.300187000000001</v>
      </c>
      <c r="AF39">
        <v>8.5829330000000006</v>
      </c>
      <c r="AG39">
        <v>39.459439000000003</v>
      </c>
      <c r="AH39">
        <v>0</v>
      </c>
      <c r="AI39">
        <v>0</v>
      </c>
      <c r="AJ39">
        <v>0</v>
      </c>
      <c r="AK39">
        <v>50.322448999999999</v>
      </c>
      <c r="AL39">
        <v>33.716591999999999</v>
      </c>
      <c r="AM39">
        <v>15.316618</v>
      </c>
      <c r="AN39">
        <v>0.92512700000000003</v>
      </c>
      <c r="AO39">
        <v>1.436855</v>
      </c>
      <c r="AP39">
        <v>5.9471189999999998</v>
      </c>
      <c r="AQ39">
        <v>0</v>
      </c>
      <c r="AR39">
        <v>51.253861999999998</v>
      </c>
      <c r="AS39">
        <v>30.851148999999999</v>
      </c>
      <c r="AT39">
        <v>14.504875999999999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2470.4442129999998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0.64986200000000005</v>
      </c>
      <c r="K40">
        <v>569.14119900000003</v>
      </c>
      <c r="L40">
        <v>479.360569</v>
      </c>
      <c r="M40">
        <v>80.277600000000007</v>
      </c>
      <c r="N40">
        <v>114.2505</v>
      </c>
      <c r="O40">
        <v>119.609392</v>
      </c>
      <c r="P40">
        <v>121.46823000000001</v>
      </c>
      <c r="Q40">
        <v>21.104303999999999</v>
      </c>
      <c r="R40">
        <v>20.500865999999998</v>
      </c>
      <c r="S40">
        <v>25.524505000000001</v>
      </c>
      <c r="T40">
        <v>0</v>
      </c>
      <c r="U40">
        <v>405.03434399999998</v>
      </c>
      <c r="V40">
        <v>13.7826</v>
      </c>
      <c r="W40">
        <v>44.877189999999999</v>
      </c>
      <c r="X40">
        <v>95.114447999999996</v>
      </c>
      <c r="Y40">
        <v>0</v>
      </c>
      <c r="Z40">
        <v>12.677671</v>
      </c>
      <c r="AA40">
        <v>0</v>
      </c>
      <c r="AB40">
        <v>11.603498</v>
      </c>
      <c r="AC40">
        <v>9.3604070000000004</v>
      </c>
      <c r="AD40">
        <v>0</v>
      </c>
      <c r="AE40">
        <v>27.300187000000001</v>
      </c>
      <c r="AF40">
        <v>8.5829330000000006</v>
      </c>
      <c r="AG40">
        <v>39.459439000000003</v>
      </c>
      <c r="AH40">
        <v>0</v>
      </c>
      <c r="AI40">
        <v>0</v>
      </c>
      <c r="AJ40">
        <v>0</v>
      </c>
      <c r="AK40">
        <v>50.322448999999999</v>
      </c>
      <c r="AL40">
        <v>33.716591999999999</v>
      </c>
      <c r="AM40">
        <v>15.316618</v>
      </c>
      <c r="AN40">
        <v>0.92512700000000003</v>
      </c>
      <c r="AO40">
        <v>1.447376</v>
      </c>
      <c r="AP40">
        <v>5.9471189999999998</v>
      </c>
      <c r="AQ40">
        <v>0</v>
      </c>
      <c r="AR40">
        <v>51.253861999999998</v>
      </c>
      <c r="AS40">
        <v>30.851148999999999</v>
      </c>
      <c r="AT40">
        <v>14.504875999999999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2423.9649120000004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0.64986200000000005</v>
      </c>
      <c r="K41">
        <v>579.78039899999999</v>
      </c>
      <c r="L41">
        <v>534.49096899999995</v>
      </c>
      <c r="M41">
        <v>80.277600000000007</v>
      </c>
      <c r="N41">
        <v>114.2505</v>
      </c>
      <c r="O41">
        <v>119.609392</v>
      </c>
      <c r="P41">
        <v>121.46823000000001</v>
      </c>
      <c r="Q41">
        <v>21.104303999999999</v>
      </c>
      <c r="R41">
        <v>20.500865999999998</v>
      </c>
      <c r="S41">
        <v>25.524505000000001</v>
      </c>
      <c r="T41">
        <v>0</v>
      </c>
      <c r="U41">
        <v>405.03434399999998</v>
      </c>
      <c r="V41">
        <v>13.7826</v>
      </c>
      <c r="W41">
        <v>44.877189999999999</v>
      </c>
      <c r="X41">
        <v>95.114447999999996</v>
      </c>
      <c r="Y41">
        <v>0</v>
      </c>
      <c r="Z41">
        <v>12.677671</v>
      </c>
      <c r="AA41">
        <v>0</v>
      </c>
      <c r="AB41">
        <v>12.634919999999999</v>
      </c>
      <c r="AC41">
        <v>9.3604070000000004</v>
      </c>
      <c r="AD41">
        <v>0</v>
      </c>
      <c r="AE41">
        <v>27.300187000000001</v>
      </c>
      <c r="AF41">
        <v>8.5829330000000006</v>
      </c>
      <c r="AG41">
        <v>39.459439000000003</v>
      </c>
      <c r="AH41">
        <v>0</v>
      </c>
      <c r="AI41">
        <v>0</v>
      </c>
      <c r="AJ41">
        <v>0</v>
      </c>
      <c r="AK41">
        <v>50.322448999999999</v>
      </c>
      <c r="AL41">
        <v>33.716591999999999</v>
      </c>
      <c r="AM41">
        <v>15.316618</v>
      </c>
      <c r="AN41">
        <v>0.92512700000000003</v>
      </c>
      <c r="AO41">
        <v>1.461878</v>
      </c>
      <c r="AP41">
        <v>2.97356</v>
      </c>
      <c r="AQ41">
        <v>0</v>
      </c>
      <c r="AR41">
        <v>51.253861999999998</v>
      </c>
      <c r="AS41">
        <v>30.851148999999999</v>
      </c>
      <c r="AT41">
        <v>14.504875999999999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2487.806877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0.64986200000000005</v>
      </c>
      <c r="K42">
        <v>543.02679899999998</v>
      </c>
      <c r="L42">
        <v>534.49096899999995</v>
      </c>
      <c r="M42">
        <v>80.277600000000007</v>
      </c>
      <c r="N42">
        <v>114.2505</v>
      </c>
      <c r="O42">
        <v>119.609392</v>
      </c>
      <c r="P42">
        <v>121.46823000000001</v>
      </c>
      <c r="Q42">
        <v>21.104303999999999</v>
      </c>
      <c r="R42">
        <v>20.500865999999998</v>
      </c>
      <c r="S42">
        <v>25.524505000000001</v>
      </c>
      <c r="T42">
        <v>0</v>
      </c>
      <c r="U42">
        <v>405.03434399999998</v>
      </c>
      <c r="V42">
        <v>13.7826</v>
      </c>
      <c r="W42">
        <v>44.877189999999999</v>
      </c>
      <c r="X42">
        <v>95.114447999999996</v>
      </c>
      <c r="Y42">
        <v>0</v>
      </c>
      <c r="Z42">
        <v>12.677671</v>
      </c>
      <c r="AA42">
        <v>0</v>
      </c>
      <c r="AB42">
        <v>12.634919999999999</v>
      </c>
      <c r="AC42">
        <v>9.3604070000000004</v>
      </c>
      <c r="AD42">
        <v>0</v>
      </c>
      <c r="AE42">
        <v>27.300187000000001</v>
      </c>
      <c r="AF42">
        <v>8.5829330000000006</v>
      </c>
      <c r="AG42">
        <v>39.459439000000003</v>
      </c>
      <c r="AH42">
        <v>0</v>
      </c>
      <c r="AI42">
        <v>0</v>
      </c>
      <c r="AJ42">
        <v>0</v>
      </c>
      <c r="AK42">
        <v>50.322448999999999</v>
      </c>
      <c r="AL42">
        <v>33.716591999999999</v>
      </c>
      <c r="AM42">
        <v>15.316618</v>
      </c>
      <c r="AN42">
        <v>0.92512700000000003</v>
      </c>
      <c r="AO42">
        <v>1.447945</v>
      </c>
      <c r="AP42">
        <v>2.97356</v>
      </c>
      <c r="AQ42">
        <v>0</v>
      </c>
      <c r="AR42">
        <v>51.253861999999998</v>
      </c>
      <c r="AS42">
        <v>30.851148999999999</v>
      </c>
      <c r="AT42">
        <v>14.504875999999999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2451.0393439999998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0.64986200000000005</v>
      </c>
      <c r="K43">
        <v>575.91159900000002</v>
      </c>
      <c r="L43">
        <v>534.49096899999995</v>
      </c>
      <c r="M43">
        <v>80.277600000000007</v>
      </c>
      <c r="N43">
        <v>114.2505</v>
      </c>
      <c r="O43">
        <v>119.609392</v>
      </c>
      <c r="P43">
        <v>121.46823000000001</v>
      </c>
      <c r="Q43">
        <v>21.104303999999999</v>
      </c>
      <c r="R43">
        <v>20.500865999999998</v>
      </c>
      <c r="S43">
        <v>25.524505000000001</v>
      </c>
      <c r="T43">
        <v>0</v>
      </c>
      <c r="U43">
        <v>405.03434399999998</v>
      </c>
      <c r="V43">
        <v>13.7826</v>
      </c>
      <c r="W43">
        <v>44.877189999999999</v>
      </c>
      <c r="X43">
        <v>95.114447999999996</v>
      </c>
      <c r="Y43">
        <v>0</v>
      </c>
      <c r="Z43">
        <v>12.677671</v>
      </c>
      <c r="AA43">
        <v>0</v>
      </c>
      <c r="AB43">
        <v>12.634919999999999</v>
      </c>
      <c r="AC43">
        <v>9.3604070000000004</v>
      </c>
      <c r="AD43">
        <v>0</v>
      </c>
      <c r="AE43">
        <v>27.300187000000001</v>
      </c>
      <c r="AF43">
        <v>8.5829330000000006</v>
      </c>
      <c r="AG43">
        <v>39.459439000000003</v>
      </c>
      <c r="AH43">
        <v>0</v>
      </c>
      <c r="AI43">
        <v>0</v>
      </c>
      <c r="AJ43">
        <v>0</v>
      </c>
      <c r="AK43">
        <v>50.322448999999999</v>
      </c>
      <c r="AL43">
        <v>33.716591999999999</v>
      </c>
      <c r="AM43">
        <v>15.316618</v>
      </c>
      <c r="AN43">
        <v>0.92512700000000003</v>
      </c>
      <c r="AO43">
        <v>1.393348</v>
      </c>
      <c r="AP43">
        <v>2.97356</v>
      </c>
      <c r="AQ43">
        <v>0</v>
      </c>
      <c r="AR43">
        <v>48.050496000000003</v>
      </c>
      <c r="AS43">
        <v>30.851148999999999</v>
      </c>
      <c r="AT43">
        <v>13.79039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2479.9516950000002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0.64986200000000005</v>
      </c>
      <c r="K44">
        <v>551.73159899999996</v>
      </c>
      <c r="L44">
        <v>534.49096899999995</v>
      </c>
      <c r="M44">
        <v>80.277600000000007</v>
      </c>
      <c r="N44">
        <v>114.2505</v>
      </c>
      <c r="O44">
        <v>119.609392</v>
      </c>
      <c r="P44">
        <v>121.46823000000001</v>
      </c>
      <c r="Q44">
        <v>21.104303999999999</v>
      </c>
      <c r="R44">
        <v>20.500865999999998</v>
      </c>
      <c r="S44">
        <v>25.524505000000001</v>
      </c>
      <c r="T44">
        <v>0</v>
      </c>
      <c r="U44">
        <v>405.03434399999998</v>
      </c>
      <c r="V44">
        <v>13.7826</v>
      </c>
      <c r="W44">
        <v>44.877189999999999</v>
      </c>
      <c r="X44">
        <v>95.114447999999996</v>
      </c>
      <c r="Y44">
        <v>0</v>
      </c>
      <c r="Z44">
        <v>12.677671</v>
      </c>
      <c r="AA44">
        <v>0</v>
      </c>
      <c r="AB44">
        <v>12.634919999999999</v>
      </c>
      <c r="AC44">
        <v>9.3604070000000004</v>
      </c>
      <c r="AD44">
        <v>0</v>
      </c>
      <c r="AE44">
        <v>27.300187000000001</v>
      </c>
      <c r="AF44">
        <v>8.5829330000000006</v>
      </c>
      <c r="AG44">
        <v>39.459439000000003</v>
      </c>
      <c r="AH44">
        <v>0</v>
      </c>
      <c r="AI44">
        <v>0</v>
      </c>
      <c r="AJ44">
        <v>0</v>
      </c>
      <c r="AK44">
        <v>50.322448999999999</v>
      </c>
      <c r="AL44">
        <v>33.716591999999999</v>
      </c>
      <c r="AM44">
        <v>15.316618</v>
      </c>
      <c r="AN44">
        <v>0.92512700000000003</v>
      </c>
      <c r="AO44">
        <v>1.4004570000000001</v>
      </c>
      <c r="AP44">
        <v>2.97356</v>
      </c>
      <c r="AQ44">
        <v>0</v>
      </c>
      <c r="AR44">
        <v>48.050496000000003</v>
      </c>
      <c r="AS44">
        <v>30.851148999999999</v>
      </c>
      <c r="AT44">
        <v>14.504875999999999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2456.4932899999999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0.64986200000000005</v>
      </c>
      <c r="K45">
        <v>535.28919900000005</v>
      </c>
      <c r="L45">
        <v>534.49096899999995</v>
      </c>
      <c r="M45">
        <v>80.277600000000007</v>
      </c>
      <c r="N45">
        <v>114.2505</v>
      </c>
      <c r="O45">
        <v>119.609392</v>
      </c>
      <c r="P45">
        <v>121.46823000000001</v>
      </c>
      <c r="Q45">
        <v>21.104303999999999</v>
      </c>
      <c r="R45">
        <v>20.500865999999998</v>
      </c>
      <c r="S45">
        <v>25.524505000000001</v>
      </c>
      <c r="T45">
        <v>0</v>
      </c>
      <c r="U45">
        <v>405.03434399999998</v>
      </c>
      <c r="V45">
        <v>13.7826</v>
      </c>
      <c r="W45">
        <v>44.877189999999999</v>
      </c>
      <c r="X45">
        <v>95.114447999999996</v>
      </c>
      <c r="Y45">
        <v>0</v>
      </c>
      <c r="Z45">
        <v>12.677671</v>
      </c>
      <c r="AA45">
        <v>0</v>
      </c>
      <c r="AB45">
        <v>12.634919999999999</v>
      </c>
      <c r="AC45">
        <v>9.3604070000000004</v>
      </c>
      <c r="AD45">
        <v>0</v>
      </c>
      <c r="AE45">
        <v>27.300187000000001</v>
      </c>
      <c r="AF45">
        <v>8.5829330000000006</v>
      </c>
      <c r="AG45">
        <v>39.459439000000003</v>
      </c>
      <c r="AH45">
        <v>0</v>
      </c>
      <c r="AI45">
        <v>0</v>
      </c>
      <c r="AJ45">
        <v>0</v>
      </c>
      <c r="AK45">
        <v>50.322448999999999</v>
      </c>
      <c r="AL45">
        <v>33.716591999999999</v>
      </c>
      <c r="AM45">
        <v>15.316618</v>
      </c>
      <c r="AN45">
        <v>0.92512700000000003</v>
      </c>
      <c r="AO45">
        <v>1.456191</v>
      </c>
      <c r="AP45">
        <v>2.97356</v>
      </c>
      <c r="AQ45">
        <v>0</v>
      </c>
      <c r="AR45">
        <v>48.050496000000003</v>
      </c>
      <c r="AS45">
        <v>30.851148999999999</v>
      </c>
      <c r="AT45">
        <v>13.707932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2439.3096799999998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0.64986200000000005</v>
      </c>
      <c r="K46">
        <v>573.00999899999999</v>
      </c>
      <c r="L46">
        <v>534.49096899999995</v>
      </c>
      <c r="M46">
        <v>80.277600000000007</v>
      </c>
      <c r="N46">
        <v>114.2505</v>
      </c>
      <c r="O46">
        <v>119.609392</v>
      </c>
      <c r="P46">
        <v>121.46823000000001</v>
      </c>
      <c r="Q46">
        <v>21.104303999999999</v>
      </c>
      <c r="R46">
        <v>20.500865999999998</v>
      </c>
      <c r="S46">
        <v>25.524505000000001</v>
      </c>
      <c r="T46">
        <v>0</v>
      </c>
      <c r="U46">
        <v>405.03434399999998</v>
      </c>
      <c r="V46">
        <v>13.7826</v>
      </c>
      <c r="W46">
        <v>44.877189999999999</v>
      </c>
      <c r="X46">
        <v>95.114447999999996</v>
      </c>
      <c r="Y46">
        <v>0</v>
      </c>
      <c r="Z46">
        <v>12.677671</v>
      </c>
      <c r="AA46">
        <v>0</v>
      </c>
      <c r="AB46">
        <v>12.634919999999999</v>
      </c>
      <c r="AC46">
        <v>9.3604070000000004</v>
      </c>
      <c r="AD46">
        <v>0</v>
      </c>
      <c r="AE46">
        <v>27.300187000000001</v>
      </c>
      <c r="AF46">
        <v>8.5829330000000006</v>
      </c>
      <c r="AG46">
        <v>39.459439000000003</v>
      </c>
      <c r="AH46">
        <v>0</v>
      </c>
      <c r="AI46">
        <v>0</v>
      </c>
      <c r="AJ46">
        <v>0</v>
      </c>
      <c r="AK46">
        <v>50.322448999999999</v>
      </c>
      <c r="AL46">
        <v>33.716591999999999</v>
      </c>
      <c r="AM46">
        <v>15.316618</v>
      </c>
      <c r="AN46">
        <v>0.92512700000000003</v>
      </c>
      <c r="AO46">
        <v>1.393348</v>
      </c>
      <c r="AP46">
        <v>2.97356</v>
      </c>
      <c r="AQ46">
        <v>0</v>
      </c>
      <c r="AR46">
        <v>48.050496000000003</v>
      </c>
      <c r="AS46">
        <v>30.851148999999999</v>
      </c>
      <c r="AT46">
        <v>12.910959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2476.1706639999998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0.64986200000000005</v>
      </c>
      <c r="K47">
        <v>581.71479899999997</v>
      </c>
      <c r="L47">
        <v>621.05053299999997</v>
      </c>
      <c r="M47">
        <v>80.277600000000007</v>
      </c>
      <c r="N47">
        <v>114.2505</v>
      </c>
      <c r="O47">
        <v>119.609392</v>
      </c>
      <c r="P47">
        <v>121.46823000000001</v>
      </c>
      <c r="Q47">
        <v>21.104303999999999</v>
      </c>
      <c r="R47">
        <v>20.500865999999998</v>
      </c>
      <c r="S47">
        <v>25.524505000000001</v>
      </c>
      <c r="T47">
        <v>0</v>
      </c>
      <c r="U47">
        <v>405.03434399999998</v>
      </c>
      <c r="V47">
        <v>13.7826</v>
      </c>
      <c r="W47">
        <v>43.738235000000003</v>
      </c>
      <c r="X47">
        <v>95.114447999999996</v>
      </c>
      <c r="Y47">
        <v>0</v>
      </c>
      <c r="Z47">
        <v>12.677671</v>
      </c>
      <c r="AA47">
        <v>0</v>
      </c>
      <c r="AB47">
        <v>12.634919999999999</v>
      </c>
      <c r="AC47">
        <v>9.3604070000000004</v>
      </c>
      <c r="AD47">
        <v>0</v>
      </c>
      <c r="AE47">
        <v>27.300187000000001</v>
      </c>
      <c r="AF47">
        <v>8.5829330000000006</v>
      </c>
      <c r="AG47">
        <v>39.459439000000003</v>
      </c>
      <c r="AH47">
        <v>0</v>
      </c>
      <c r="AI47">
        <v>0</v>
      </c>
      <c r="AJ47">
        <v>0</v>
      </c>
      <c r="AK47">
        <v>50.322448999999999</v>
      </c>
      <c r="AL47">
        <v>33.716591999999999</v>
      </c>
      <c r="AM47">
        <v>15.316618</v>
      </c>
      <c r="AN47">
        <v>0.92512700000000003</v>
      </c>
      <c r="AO47">
        <v>1.393348</v>
      </c>
      <c r="AP47">
        <v>3.593051</v>
      </c>
      <c r="AQ47">
        <v>0</v>
      </c>
      <c r="AR47">
        <v>48.050496000000003</v>
      </c>
      <c r="AS47">
        <v>30.851148999999999</v>
      </c>
      <c r="AT47">
        <v>12.910959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2570.9155639999994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0.64986200000000005</v>
      </c>
      <c r="K48">
        <v>612.66519900000003</v>
      </c>
      <c r="L48">
        <v>621.05053299999997</v>
      </c>
      <c r="M48">
        <v>80.277600000000007</v>
      </c>
      <c r="N48">
        <v>114.2505</v>
      </c>
      <c r="O48">
        <v>119.609392</v>
      </c>
      <c r="P48">
        <v>121.46823000000001</v>
      </c>
      <c r="Q48">
        <v>21.104303999999999</v>
      </c>
      <c r="R48">
        <v>20.500865999999998</v>
      </c>
      <c r="S48">
        <v>25.524505000000001</v>
      </c>
      <c r="T48">
        <v>0</v>
      </c>
      <c r="U48">
        <v>405.03434399999998</v>
      </c>
      <c r="V48">
        <v>13.7826</v>
      </c>
      <c r="W48">
        <v>43.738235000000003</v>
      </c>
      <c r="X48">
        <v>95.114447999999996</v>
      </c>
      <c r="Y48">
        <v>0</v>
      </c>
      <c r="Z48">
        <v>12.677671</v>
      </c>
      <c r="AA48">
        <v>0</v>
      </c>
      <c r="AB48">
        <v>12.634919999999999</v>
      </c>
      <c r="AC48">
        <v>9.3604070000000004</v>
      </c>
      <c r="AD48">
        <v>0</v>
      </c>
      <c r="AE48">
        <v>27.300187000000001</v>
      </c>
      <c r="AF48">
        <v>8.5829330000000006</v>
      </c>
      <c r="AG48">
        <v>39.459439000000003</v>
      </c>
      <c r="AH48">
        <v>0</v>
      </c>
      <c r="AI48">
        <v>0</v>
      </c>
      <c r="AJ48">
        <v>0</v>
      </c>
      <c r="AK48">
        <v>50.322448999999999</v>
      </c>
      <c r="AL48">
        <v>33.716591999999999</v>
      </c>
      <c r="AM48">
        <v>15.316618</v>
      </c>
      <c r="AN48">
        <v>0.92512700000000003</v>
      </c>
      <c r="AO48">
        <v>1.393348</v>
      </c>
      <c r="AP48">
        <v>3.593051</v>
      </c>
      <c r="AQ48">
        <v>0</v>
      </c>
      <c r="AR48">
        <v>48.050496000000003</v>
      </c>
      <c r="AS48">
        <v>30.851148999999999</v>
      </c>
      <c r="AT48">
        <v>12.910959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2601.8659639999992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0.64986200000000005</v>
      </c>
      <c r="K49">
        <v>626.20599900000002</v>
      </c>
      <c r="L49">
        <v>621.05053299999997</v>
      </c>
      <c r="M49">
        <v>80.277600000000007</v>
      </c>
      <c r="N49">
        <v>103.58712</v>
      </c>
      <c r="O49">
        <v>119.609392</v>
      </c>
      <c r="P49">
        <v>121.46823000000001</v>
      </c>
      <c r="Q49">
        <v>21.104303999999999</v>
      </c>
      <c r="R49">
        <v>20.500865999999998</v>
      </c>
      <c r="S49">
        <v>25.524505000000001</v>
      </c>
      <c r="T49">
        <v>0</v>
      </c>
      <c r="U49">
        <v>405.03434399999998</v>
      </c>
      <c r="V49">
        <v>13.7826</v>
      </c>
      <c r="W49">
        <v>43.738235000000003</v>
      </c>
      <c r="X49">
        <v>95.114447999999996</v>
      </c>
      <c r="Y49">
        <v>0</v>
      </c>
      <c r="Z49">
        <v>12.677671</v>
      </c>
      <c r="AA49">
        <v>0</v>
      </c>
      <c r="AB49">
        <v>12.634919999999999</v>
      </c>
      <c r="AC49">
        <v>9.3604070000000004</v>
      </c>
      <c r="AD49">
        <v>0</v>
      </c>
      <c r="AE49">
        <v>27.300187000000001</v>
      </c>
      <c r="AF49">
        <v>8.5829330000000006</v>
      </c>
      <c r="AG49">
        <v>39.459439000000003</v>
      </c>
      <c r="AH49">
        <v>0</v>
      </c>
      <c r="AI49">
        <v>0</v>
      </c>
      <c r="AJ49">
        <v>0</v>
      </c>
      <c r="AK49">
        <v>50.322448999999999</v>
      </c>
      <c r="AL49">
        <v>33.716591999999999</v>
      </c>
      <c r="AM49">
        <v>15.316618</v>
      </c>
      <c r="AN49">
        <v>0.92512700000000003</v>
      </c>
      <c r="AO49">
        <v>1.4229210000000001</v>
      </c>
      <c r="AP49">
        <v>3.593051</v>
      </c>
      <c r="AQ49">
        <v>0</v>
      </c>
      <c r="AR49">
        <v>48.050496000000003</v>
      </c>
      <c r="AS49">
        <v>30.851148999999999</v>
      </c>
      <c r="AT49">
        <v>12.910959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2604.7729569999992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0.64986200000000005</v>
      </c>
      <c r="K50">
        <v>601.05879900000002</v>
      </c>
      <c r="L50">
        <v>621.05053299999997</v>
      </c>
      <c r="M50">
        <v>80.277600000000007</v>
      </c>
      <c r="N50">
        <v>101.149776</v>
      </c>
      <c r="O50">
        <v>119.609392</v>
      </c>
      <c r="P50">
        <v>121.46823000000001</v>
      </c>
      <c r="Q50">
        <v>21.104303999999999</v>
      </c>
      <c r="R50">
        <v>20.500865999999998</v>
      </c>
      <c r="S50">
        <v>25.524505000000001</v>
      </c>
      <c r="T50">
        <v>0</v>
      </c>
      <c r="U50">
        <v>405.03434399999998</v>
      </c>
      <c r="V50">
        <v>13.7826</v>
      </c>
      <c r="W50">
        <v>43.738235000000003</v>
      </c>
      <c r="X50">
        <v>95.114447999999996</v>
      </c>
      <c r="Y50">
        <v>0</v>
      </c>
      <c r="Z50">
        <v>12.677671</v>
      </c>
      <c r="AA50">
        <v>0</v>
      </c>
      <c r="AB50">
        <v>12.634919999999999</v>
      </c>
      <c r="AC50">
        <v>9.3604070000000004</v>
      </c>
      <c r="AD50">
        <v>0</v>
      </c>
      <c r="AE50">
        <v>27.300187000000001</v>
      </c>
      <c r="AF50">
        <v>8.5829330000000006</v>
      </c>
      <c r="AG50">
        <v>39.459439000000003</v>
      </c>
      <c r="AH50">
        <v>0</v>
      </c>
      <c r="AI50">
        <v>0</v>
      </c>
      <c r="AJ50">
        <v>0</v>
      </c>
      <c r="AK50">
        <v>50.322448999999999</v>
      </c>
      <c r="AL50">
        <v>33.716591999999999</v>
      </c>
      <c r="AM50">
        <v>15.316618</v>
      </c>
      <c r="AN50">
        <v>0.92512700000000003</v>
      </c>
      <c r="AO50">
        <v>1.438561</v>
      </c>
      <c r="AP50">
        <v>3.593051</v>
      </c>
      <c r="AQ50">
        <v>0</v>
      </c>
      <c r="AR50">
        <v>48.050496000000003</v>
      </c>
      <c r="AS50">
        <v>30.851148999999999</v>
      </c>
      <c r="AT50">
        <v>12.910959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2577.2040529999995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0.64986200000000005</v>
      </c>
      <c r="K51">
        <v>576.87879899999996</v>
      </c>
      <c r="L51">
        <v>621.05053299999997</v>
      </c>
      <c r="M51">
        <v>80.277600000000007</v>
      </c>
      <c r="N51">
        <v>101.149776</v>
      </c>
      <c r="O51">
        <v>119.609392</v>
      </c>
      <c r="P51">
        <v>121.46823000000001</v>
      </c>
      <c r="Q51">
        <v>21.104303999999999</v>
      </c>
      <c r="R51">
        <v>20.500865999999998</v>
      </c>
      <c r="S51">
        <v>25.524505000000001</v>
      </c>
      <c r="T51">
        <v>0</v>
      </c>
      <c r="U51">
        <v>405.03434399999998</v>
      </c>
      <c r="V51">
        <v>13.7826</v>
      </c>
      <c r="W51">
        <v>43.738235000000003</v>
      </c>
      <c r="X51">
        <v>95.114447999999996</v>
      </c>
      <c r="Y51">
        <v>0</v>
      </c>
      <c r="Z51">
        <v>12.677671</v>
      </c>
      <c r="AA51">
        <v>0</v>
      </c>
      <c r="AB51">
        <v>12.634919999999999</v>
      </c>
      <c r="AC51">
        <v>9.3604070000000004</v>
      </c>
      <c r="AD51">
        <v>0</v>
      </c>
      <c r="AE51">
        <v>27.300187000000001</v>
      </c>
      <c r="AF51">
        <v>8.5829330000000006</v>
      </c>
      <c r="AG51">
        <v>39.459439000000003</v>
      </c>
      <c r="AH51">
        <v>0</v>
      </c>
      <c r="AI51">
        <v>0</v>
      </c>
      <c r="AJ51">
        <v>0</v>
      </c>
      <c r="AK51">
        <v>50.322448999999999</v>
      </c>
      <c r="AL51">
        <v>44.955455999999998</v>
      </c>
      <c r="AM51">
        <v>15.316618</v>
      </c>
      <c r="AN51">
        <v>0.92512700000000003</v>
      </c>
      <c r="AO51">
        <v>3.713984</v>
      </c>
      <c r="AP51">
        <v>3.593051</v>
      </c>
      <c r="AQ51">
        <v>0</v>
      </c>
      <c r="AR51">
        <v>48.050496000000003</v>
      </c>
      <c r="AS51">
        <v>30.851148999999999</v>
      </c>
      <c r="AT51">
        <v>12.910959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2566.5383399999992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0.64986200000000005</v>
      </c>
      <c r="K52">
        <v>602.02599899999996</v>
      </c>
      <c r="L52">
        <v>621.05053299999997</v>
      </c>
      <c r="M52">
        <v>80.277600000000007</v>
      </c>
      <c r="N52">
        <v>101.149776</v>
      </c>
      <c r="O52">
        <v>119.609392</v>
      </c>
      <c r="P52">
        <v>121.46823000000001</v>
      </c>
      <c r="Q52">
        <v>21.104303999999999</v>
      </c>
      <c r="R52">
        <v>20.500865999999998</v>
      </c>
      <c r="S52">
        <v>25.524505000000001</v>
      </c>
      <c r="T52">
        <v>0</v>
      </c>
      <c r="U52">
        <v>405.03434399999998</v>
      </c>
      <c r="V52">
        <v>13.7826</v>
      </c>
      <c r="W52">
        <v>43.738235000000003</v>
      </c>
      <c r="X52">
        <v>95.114447999999996</v>
      </c>
      <c r="Y52">
        <v>0</v>
      </c>
      <c r="Z52">
        <v>12.677671</v>
      </c>
      <c r="AA52">
        <v>0</v>
      </c>
      <c r="AB52">
        <v>12.634919999999999</v>
      </c>
      <c r="AC52">
        <v>9.3604070000000004</v>
      </c>
      <c r="AD52">
        <v>0</v>
      </c>
      <c r="AE52">
        <v>27.300187000000001</v>
      </c>
      <c r="AF52">
        <v>8.5829330000000006</v>
      </c>
      <c r="AG52">
        <v>39.459439000000003</v>
      </c>
      <c r="AH52">
        <v>0</v>
      </c>
      <c r="AI52">
        <v>0</v>
      </c>
      <c r="AJ52">
        <v>0</v>
      </c>
      <c r="AK52">
        <v>50.322448999999999</v>
      </c>
      <c r="AL52">
        <v>44.955455999999998</v>
      </c>
      <c r="AM52">
        <v>15.316618</v>
      </c>
      <c r="AN52">
        <v>0.92512700000000003</v>
      </c>
      <c r="AO52">
        <v>3.853888</v>
      </c>
      <c r="AP52">
        <v>3.593051</v>
      </c>
      <c r="AQ52">
        <v>0</v>
      </c>
      <c r="AR52">
        <v>48.050496000000003</v>
      </c>
      <c r="AS52">
        <v>30.851148999999999</v>
      </c>
      <c r="AT52">
        <v>12.910959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2591.8254439999992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0.64986200000000005</v>
      </c>
      <c r="K53">
        <v>622.33719900000006</v>
      </c>
      <c r="L53">
        <v>621.05053299999997</v>
      </c>
      <c r="M53">
        <v>80.277600000000007</v>
      </c>
      <c r="N53">
        <v>101.14967900000001</v>
      </c>
      <c r="O53">
        <v>119.609392</v>
      </c>
      <c r="P53">
        <v>121.46823000000001</v>
      </c>
      <c r="Q53">
        <v>21.104303999999999</v>
      </c>
      <c r="R53">
        <v>20.500865999999998</v>
      </c>
      <c r="S53">
        <v>25.524505000000001</v>
      </c>
      <c r="T53">
        <v>0</v>
      </c>
      <c r="U53">
        <v>405.03434399999998</v>
      </c>
      <c r="V53">
        <v>13.7826</v>
      </c>
      <c r="W53">
        <v>43.738235000000003</v>
      </c>
      <c r="X53">
        <v>95.114447999999996</v>
      </c>
      <c r="Y53">
        <v>0</v>
      </c>
      <c r="Z53">
        <v>12.677671</v>
      </c>
      <c r="AA53">
        <v>0</v>
      </c>
      <c r="AB53">
        <v>12.634919999999999</v>
      </c>
      <c r="AC53">
        <v>9.3604070000000004</v>
      </c>
      <c r="AD53">
        <v>8.8159310000000009</v>
      </c>
      <c r="AE53">
        <v>27.300187000000001</v>
      </c>
      <c r="AF53">
        <v>8.5829330000000006</v>
      </c>
      <c r="AG53">
        <v>39.459439000000003</v>
      </c>
      <c r="AH53">
        <v>0</v>
      </c>
      <c r="AI53">
        <v>0</v>
      </c>
      <c r="AJ53">
        <v>0</v>
      </c>
      <c r="AK53">
        <v>50.322448999999999</v>
      </c>
      <c r="AL53">
        <v>44.955455999999998</v>
      </c>
      <c r="AM53">
        <v>15.316618</v>
      </c>
      <c r="AN53">
        <v>0.92512700000000003</v>
      </c>
      <c r="AO53">
        <v>3.9187210000000001</v>
      </c>
      <c r="AP53">
        <v>3.593051</v>
      </c>
      <c r="AQ53">
        <v>0</v>
      </c>
      <c r="AR53">
        <v>48.050496000000003</v>
      </c>
      <c r="AS53">
        <v>30.851148999999999</v>
      </c>
      <c r="AT53">
        <v>12.910959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2621.0173109999992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0.64986200000000005</v>
      </c>
      <c r="K54">
        <v>604.92759899999999</v>
      </c>
      <c r="L54">
        <v>621.05053299999997</v>
      </c>
      <c r="M54">
        <v>80.277600000000007</v>
      </c>
      <c r="N54">
        <v>101.14967900000001</v>
      </c>
      <c r="O54">
        <v>119.609392</v>
      </c>
      <c r="P54">
        <v>121.46823000000001</v>
      </c>
      <c r="Q54">
        <v>21.104303999999999</v>
      </c>
      <c r="R54">
        <v>20.500865999999998</v>
      </c>
      <c r="S54">
        <v>25.524505000000001</v>
      </c>
      <c r="T54">
        <v>0</v>
      </c>
      <c r="U54">
        <v>405.03434399999998</v>
      </c>
      <c r="V54">
        <v>13.7826</v>
      </c>
      <c r="W54">
        <v>43.738235000000003</v>
      </c>
      <c r="X54">
        <v>95.114447999999996</v>
      </c>
      <c r="Y54">
        <v>0</v>
      </c>
      <c r="Z54">
        <v>12.677671</v>
      </c>
      <c r="AA54">
        <v>0</v>
      </c>
      <c r="AB54">
        <v>12.634919999999999</v>
      </c>
      <c r="AC54">
        <v>9.3604070000000004</v>
      </c>
      <c r="AD54">
        <v>8.8159310000000009</v>
      </c>
      <c r="AE54">
        <v>27.300187000000001</v>
      </c>
      <c r="AF54">
        <v>8.5829330000000006</v>
      </c>
      <c r="AG54">
        <v>39.459439000000003</v>
      </c>
      <c r="AH54">
        <v>0</v>
      </c>
      <c r="AI54">
        <v>0</v>
      </c>
      <c r="AJ54">
        <v>0</v>
      </c>
      <c r="AK54">
        <v>50.322448999999999</v>
      </c>
      <c r="AL54">
        <v>44.955455999999998</v>
      </c>
      <c r="AM54">
        <v>15.316618</v>
      </c>
      <c r="AN54">
        <v>0.92512700000000003</v>
      </c>
      <c r="AO54">
        <v>3.9170150000000001</v>
      </c>
      <c r="AP54">
        <v>3.593051</v>
      </c>
      <c r="AQ54">
        <v>0</v>
      </c>
      <c r="AR54">
        <v>48.050496000000003</v>
      </c>
      <c r="AS54">
        <v>30.851148999999999</v>
      </c>
      <c r="AT54">
        <v>12.910959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2603.6060049999992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0.64986200000000005</v>
      </c>
      <c r="K55">
        <v>544.96119899999997</v>
      </c>
      <c r="L55">
        <v>621.05053299999997</v>
      </c>
      <c r="M55">
        <v>80.277600000000007</v>
      </c>
      <c r="N55">
        <v>101.14967900000001</v>
      </c>
      <c r="O55">
        <v>119.609392</v>
      </c>
      <c r="P55">
        <v>121.46823000000001</v>
      </c>
      <c r="Q55">
        <v>21.104303999999999</v>
      </c>
      <c r="R55">
        <v>20.500865999999998</v>
      </c>
      <c r="S55">
        <v>25.524505000000001</v>
      </c>
      <c r="T55">
        <v>0</v>
      </c>
      <c r="U55">
        <v>405.03434399999998</v>
      </c>
      <c r="V55">
        <v>13.7826</v>
      </c>
      <c r="W55">
        <v>43.738235000000003</v>
      </c>
      <c r="X55">
        <v>95.114447999999996</v>
      </c>
      <c r="Y55">
        <v>0</v>
      </c>
      <c r="Z55">
        <v>12.677671</v>
      </c>
      <c r="AA55">
        <v>0</v>
      </c>
      <c r="AB55">
        <v>12.634919999999999</v>
      </c>
      <c r="AC55">
        <v>9.3604070000000004</v>
      </c>
      <c r="AD55">
        <v>8.8159310000000009</v>
      </c>
      <c r="AE55">
        <v>27.300187000000001</v>
      </c>
      <c r="AF55">
        <v>8.5829330000000006</v>
      </c>
      <c r="AG55">
        <v>39.459439000000003</v>
      </c>
      <c r="AH55">
        <v>0</v>
      </c>
      <c r="AI55">
        <v>0</v>
      </c>
      <c r="AJ55">
        <v>0</v>
      </c>
      <c r="AK55">
        <v>50.322448999999999</v>
      </c>
      <c r="AL55">
        <v>44.955455999999998</v>
      </c>
      <c r="AM55">
        <v>15.316618</v>
      </c>
      <c r="AN55">
        <v>0.92512700000000003</v>
      </c>
      <c r="AO55">
        <v>3.9772989999999999</v>
      </c>
      <c r="AP55">
        <v>3.593051</v>
      </c>
      <c r="AQ55">
        <v>0</v>
      </c>
      <c r="AR55">
        <v>48.050496000000003</v>
      </c>
      <c r="AS55">
        <v>30.851148999999999</v>
      </c>
      <c r="AT55">
        <v>13.707932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2544.4968619999995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0.64986200000000005</v>
      </c>
      <c r="K56">
        <v>585.58359900000005</v>
      </c>
      <c r="L56">
        <v>621.05053299999997</v>
      </c>
      <c r="M56">
        <v>80.277600000000007</v>
      </c>
      <c r="N56">
        <v>101.14967900000001</v>
      </c>
      <c r="O56">
        <v>119.609392</v>
      </c>
      <c r="P56">
        <v>121.46823000000001</v>
      </c>
      <c r="Q56">
        <v>21.104303999999999</v>
      </c>
      <c r="R56">
        <v>20.500865999999998</v>
      </c>
      <c r="S56">
        <v>25.524505000000001</v>
      </c>
      <c r="T56">
        <v>0</v>
      </c>
      <c r="U56">
        <v>405.03434399999998</v>
      </c>
      <c r="V56">
        <v>13.7826</v>
      </c>
      <c r="W56">
        <v>43.738235000000003</v>
      </c>
      <c r="X56">
        <v>95.114447999999996</v>
      </c>
      <c r="Y56">
        <v>0</v>
      </c>
      <c r="Z56">
        <v>12.677671</v>
      </c>
      <c r="AA56">
        <v>0</v>
      </c>
      <c r="AB56">
        <v>12.634919999999999</v>
      </c>
      <c r="AC56">
        <v>9.3604070000000004</v>
      </c>
      <c r="AD56">
        <v>8.8159310000000009</v>
      </c>
      <c r="AE56">
        <v>27.300187000000001</v>
      </c>
      <c r="AF56">
        <v>8.5829330000000006</v>
      </c>
      <c r="AG56">
        <v>39.459439000000003</v>
      </c>
      <c r="AH56">
        <v>0</v>
      </c>
      <c r="AI56">
        <v>0</v>
      </c>
      <c r="AJ56">
        <v>0</v>
      </c>
      <c r="AK56">
        <v>50.322448999999999</v>
      </c>
      <c r="AL56">
        <v>44.955455999999998</v>
      </c>
      <c r="AM56">
        <v>15.316618</v>
      </c>
      <c r="AN56">
        <v>0.92512700000000003</v>
      </c>
      <c r="AO56">
        <v>3.9778669999999998</v>
      </c>
      <c r="AP56">
        <v>3.593051</v>
      </c>
      <c r="AQ56">
        <v>0</v>
      </c>
      <c r="AR56">
        <v>48.050496000000003</v>
      </c>
      <c r="AS56">
        <v>30.851148999999999</v>
      </c>
      <c r="AT56">
        <v>14.504875999999999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2585.9167739999994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0.64986200000000005</v>
      </c>
      <c r="K57">
        <v>611.69799899999998</v>
      </c>
      <c r="L57">
        <v>621.05053299999997</v>
      </c>
      <c r="M57">
        <v>80.277600000000007</v>
      </c>
      <c r="N57">
        <v>101.14967900000001</v>
      </c>
      <c r="O57">
        <v>119.609392</v>
      </c>
      <c r="P57">
        <v>121.46823000000001</v>
      </c>
      <c r="Q57">
        <v>21.104303999999999</v>
      </c>
      <c r="R57">
        <v>20.500865999999998</v>
      </c>
      <c r="S57">
        <v>25.524505000000001</v>
      </c>
      <c r="T57">
        <v>0</v>
      </c>
      <c r="U57">
        <v>405.03434399999998</v>
      </c>
      <c r="V57">
        <v>13.7826</v>
      </c>
      <c r="W57">
        <v>43.738235000000003</v>
      </c>
      <c r="X57">
        <v>95.114447999999996</v>
      </c>
      <c r="Y57">
        <v>0</v>
      </c>
      <c r="Z57">
        <v>12.677671</v>
      </c>
      <c r="AA57">
        <v>0</v>
      </c>
      <c r="AB57">
        <v>12.634919999999999</v>
      </c>
      <c r="AC57">
        <v>9.3604070000000004</v>
      </c>
      <c r="AD57">
        <v>8.3048629999999992</v>
      </c>
      <c r="AE57">
        <v>27.300187000000001</v>
      </c>
      <c r="AF57">
        <v>8.5829330000000006</v>
      </c>
      <c r="AG57">
        <v>39.459439000000003</v>
      </c>
      <c r="AH57">
        <v>0</v>
      </c>
      <c r="AI57">
        <v>0</v>
      </c>
      <c r="AJ57">
        <v>0</v>
      </c>
      <c r="AK57">
        <v>50.322448999999999</v>
      </c>
      <c r="AL57">
        <v>44.955455999999998</v>
      </c>
      <c r="AM57">
        <v>15.316618</v>
      </c>
      <c r="AN57">
        <v>0.92512700000000003</v>
      </c>
      <c r="AO57">
        <v>3.9895260000000001</v>
      </c>
      <c r="AP57">
        <v>3.593051</v>
      </c>
      <c r="AQ57">
        <v>10.236845000000001</v>
      </c>
      <c r="AR57">
        <v>48.050496000000003</v>
      </c>
      <c r="AS57">
        <v>30.851148999999999</v>
      </c>
      <c r="AT57">
        <v>13.118180000000001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2620.3819139999987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0.64986200000000005</v>
      </c>
      <c r="K58">
        <v>605.89479900000003</v>
      </c>
      <c r="L58">
        <v>621.05053299999997</v>
      </c>
      <c r="M58">
        <v>80.277600000000007</v>
      </c>
      <c r="N58">
        <v>101.14967900000001</v>
      </c>
      <c r="O58">
        <v>119.609392</v>
      </c>
      <c r="P58">
        <v>121.46823000000001</v>
      </c>
      <c r="Q58">
        <v>21.104303999999999</v>
      </c>
      <c r="R58">
        <v>20.500865999999998</v>
      </c>
      <c r="S58">
        <v>25.524505000000001</v>
      </c>
      <c r="T58">
        <v>0</v>
      </c>
      <c r="U58">
        <v>405.03434399999998</v>
      </c>
      <c r="V58">
        <v>13.7826</v>
      </c>
      <c r="W58">
        <v>43.738235000000003</v>
      </c>
      <c r="X58">
        <v>95.114447999999996</v>
      </c>
      <c r="Y58">
        <v>0</v>
      </c>
      <c r="Z58">
        <v>12.677671</v>
      </c>
      <c r="AA58">
        <v>0</v>
      </c>
      <c r="AB58">
        <v>12.634919999999999</v>
      </c>
      <c r="AC58">
        <v>9.3604070000000004</v>
      </c>
      <c r="AD58">
        <v>15.332053999999999</v>
      </c>
      <c r="AE58">
        <v>27.300187000000001</v>
      </c>
      <c r="AF58">
        <v>8.5829330000000006</v>
      </c>
      <c r="AG58">
        <v>39.459439000000003</v>
      </c>
      <c r="AH58">
        <v>0</v>
      </c>
      <c r="AI58">
        <v>0</v>
      </c>
      <c r="AJ58">
        <v>0</v>
      </c>
      <c r="AK58">
        <v>50.322448999999999</v>
      </c>
      <c r="AL58">
        <v>44.955455999999998</v>
      </c>
      <c r="AM58">
        <v>15.316618</v>
      </c>
      <c r="AN58">
        <v>0.92512700000000003</v>
      </c>
      <c r="AO58">
        <v>4.030189</v>
      </c>
      <c r="AP58">
        <v>3.593051</v>
      </c>
      <c r="AQ58">
        <v>10.236845000000001</v>
      </c>
      <c r="AR58">
        <v>48.050496000000003</v>
      </c>
      <c r="AS58">
        <v>30.851148999999999</v>
      </c>
      <c r="AT58">
        <v>13.492824000000001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2622.0212119999992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0.64986200000000005</v>
      </c>
      <c r="K59">
        <v>561.40359899999999</v>
      </c>
      <c r="L59">
        <v>621.05053299999997</v>
      </c>
      <c r="M59">
        <v>84.1464</v>
      </c>
      <c r="N59">
        <v>101.14967900000001</v>
      </c>
      <c r="O59">
        <v>119.609392</v>
      </c>
      <c r="P59">
        <v>121.46823000000001</v>
      </c>
      <c r="Q59">
        <v>21.104303999999999</v>
      </c>
      <c r="R59">
        <v>20.500865999999998</v>
      </c>
      <c r="S59">
        <v>25.524505000000001</v>
      </c>
      <c r="T59">
        <v>0</v>
      </c>
      <c r="U59">
        <v>405.03434399999998</v>
      </c>
      <c r="V59">
        <v>13.7826</v>
      </c>
      <c r="W59">
        <v>43.738235000000003</v>
      </c>
      <c r="X59">
        <v>95.114447999999996</v>
      </c>
      <c r="Y59">
        <v>0</v>
      </c>
      <c r="Z59">
        <v>12.677671</v>
      </c>
      <c r="AA59">
        <v>13.524357999999999</v>
      </c>
      <c r="AB59">
        <v>12.634919999999999</v>
      </c>
      <c r="AC59">
        <v>9.3604070000000004</v>
      </c>
      <c r="AD59">
        <v>17.631862999999999</v>
      </c>
      <c r="AE59">
        <v>27.300187000000001</v>
      </c>
      <c r="AF59">
        <v>8.5829330000000006</v>
      </c>
      <c r="AG59">
        <v>39.459439000000003</v>
      </c>
      <c r="AH59">
        <v>18.318767999999999</v>
      </c>
      <c r="AI59">
        <v>0</v>
      </c>
      <c r="AJ59">
        <v>0</v>
      </c>
      <c r="AK59">
        <v>50.322448999999999</v>
      </c>
      <c r="AL59">
        <v>44.955455999999998</v>
      </c>
      <c r="AM59">
        <v>15.316618</v>
      </c>
      <c r="AN59">
        <v>0.92512700000000003</v>
      </c>
      <c r="AO59">
        <v>4.0390040000000003</v>
      </c>
      <c r="AP59">
        <v>3.593051</v>
      </c>
      <c r="AQ59">
        <v>20.473690000000001</v>
      </c>
      <c r="AR59">
        <v>48.050496000000003</v>
      </c>
      <c r="AS59">
        <v>30.851148999999999</v>
      </c>
      <c r="AT59">
        <v>13.040077999999999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2625.3346609999999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0.64986200000000005</v>
      </c>
      <c r="K60">
        <v>597.18999899999994</v>
      </c>
      <c r="L60">
        <v>621.05053299999997</v>
      </c>
      <c r="M60">
        <v>84.1464</v>
      </c>
      <c r="N60">
        <v>101.14967900000001</v>
      </c>
      <c r="O60">
        <v>119.609392</v>
      </c>
      <c r="P60">
        <v>121.46823000000001</v>
      </c>
      <c r="Q60">
        <v>21.104303999999999</v>
      </c>
      <c r="R60">
        <v>20.500865999999998</v>
      </c>
      <c r="S60">
        <v>25.524505000000001</v>
      </c>
      <c r="T60">
        <v>0</v>
      </c>
      <c r="U60">
        <v>405.03434399999998</v>
      </c>
      <c r="V60">
        <v>13.7826</v>
      </c>
      <c r="W60">
        <v>43.738235000000003</v>
      </c>
      <c r="X60">
        <v>95.114447999999996</v>
      </c>
      <c r="Y60">
        <v>0</v>
      </c>
      <c r="Z60">
        <v>12.677671</v>
      </c>
      <c r="AA60">
        <v>27.125124</v>
      </c>
      <c r="AB60">
        <v>12.634919999999999</v>
      </c>
      <c r="AC60">
        <v>9.3604070000000004</v>
      </c>
      <c r="AD60">
        <v>17.631862999999999</v>
      </c>
      <c r="AE60">
        <v>27.300187000000001</v>
      </c>
      <c r="AF60">
        <v>8.5829330000000006</v>
      </c>
      <c r="AG60">
        <v>39.459439000000003</v>
      </c>
      <c r="AH60">
        <v>36.637535999999997</v>
      </c>
      <c r="AI60">
        <v>0</v>
      </c>
      <c r="AJ60">
        <v>0</v>
      </c>
      <c r="AK60">
        <v>50.322448999999999</v>
      </c>
      <c r="AL60">
        <v>44.955455999999998</v>
      </c>
      <c r="AM60">
        <v>15.316618</v>
      </c>
      <c r="AN60">
        <v>0.92512700000000003</v>
      </c>
      <c r="AO60">
        <v>4.031326</v>
      </c>
      <c r="AP60">
        <v>3.593051</v>
      </c>
      <c r="AQ60">
        <v>20.473690000000001</v>
      </c>
      <c r="AR60">
        <v>48.050496000000003</v>
      </c>
      <c r="AS60">
        <v>30.851148999999999</v>
      </c>
      <c r="AT60">
        <v>14.504875999999999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2694.4977149999995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0.64986200000000005</v>
      </c>
      <c r="K61">
        <v>609.763599</v>
      </c>
      <c r="L61">
        <v>621.05053299999997</v>
      </c>
      <c r="M61">
        <v>84.1464</v>
      </c>
      <c r="N61">
        <v>101.14967900000001</v>
      </c>
      <c r="O61">
        <v>119.609392</v>
      </c>
      <c r="P61">
        <v>121.46823000000001</v>
      </c>
      <c r="Q61">
        <v>21.104303999999999</v>
      </c>
      <c r="R61">
        <v>20.500865999999998</v>
      </c>
      <c r="S61">
        <v>25.524505000000001</v>
      </c>
      <c r="T61">
        <v>0</v>
      </c>
      <c r="U61">
        <v>405.03434399999998</v>
      </c>
      <c r="V61">
        <v>13.7826</v>
      </c>
      <c r="W61">
        <v>43.738235000000003</v>
      </c>
      <c r="X61">
        <v>95.114447999999996</v>
      </c>
      <c r="Y61">
        <v>0</v>
      </c>
      <c r="Z61">
        <v>12.677671</v>
      </c>
      <c r="AA61">
        <v>40.72589</v>
      </c>
      <c r="AB61">
        <v>12.248137</v>
      </c>
      <c r="AC61">
        <v>9.3604070000000004</v>
      </c>
      <c r="AD61">
        <v>17.631862999999999</v>
      </c>
      <c r="AE61">
        <v>27.300187000000001</v>
      </c>
      <c r="AF61">
        <v>8.5829330000000006</v>
      </c>
      <c r="AG61">
        <v>39.459439000000003</v>
      </c>
      <c r="AH61">
        <v>67.871035000000006</v>
      </c>
      <c r="AI61">
        <v>0</v>
      </c>
      <c r="AJ61">
        <v>0</v>
      </c>
      <c r="AK61">
        <v>50.322448999999999</v>
      </c>
      <c r="AL61">
        <v>44.955455999999998</v>
      </c>
      <c r="AM61">
        <v>15.316618</v>
      </c>
      <c r="AN61">
        <v>0.92512700000000003</v>
      </c>
      <c r="AO61">
        <v>3.988388</v>
      </c>
      <c r="AP61">
        <v>3.593051</v>
      </c>
      <c r="AQ61">
        <v>31.441738000000001</v>
      </c>
      <c r="AR61">
        <v>48.050496000000003</v>
      </c>
      <c r="AS61">
        <v>30.851148999999999</v>
      </c>
      <c r="AT61">
        <v>14.504875999999999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2762.4439070000003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0.64986200000000005</v>
      </c>
      <c r="K62">
        <v>604.92759899999999</v>
      </c>
      <c r="L62">
        <v>621.05053299999997</v>
      </c>
      <c r="M62">
        <v>84.1464</v>
      </c>
      <c r="N62">
        <v>101.14967900000001</v>
      </c>
      <c r="O62">
        <v>119.609392</v>
      </c>
      <c r="P62">
        <v>121.46823000000001</v>
      </c>
      <c r="Q62">
        <v>21.104303999999999</v>
      </c>
      <c r="R62">
        <v>20.500865999999998</v>
      </c>
      <c r="S62">
        <v>25.524505000000001</v>
      </c>
      <c r="T62">
        <v>0</v>
      </c>
      <c r="U62">
        <v>405.03434399999998</v>
      </c>
      <c r="V62">
        <v>13.7826</v>
      </c>
      <c r="W62">
        <v>43.738235000000003</v>
      </c>
      <c r="X62">
        <v>95.114447999999996</v>
      </c>
      <c r="Y62">
        <v>0</v>
      </c>
      <c r="Z62">
        <v>12.677671</v>
      </c>
      <c r="AA62">
        <v>40.72589</v>
      </c>
      <c r="AB62">
        <v>12.248137</v>
      </c>
      <c r="AC62">
        <v>9.3604070000000004</v>
      </c>
      <c r="AD62">
        <v>17.631862999999999</v>
      </c>
      <c r="AE62">
        <v>27.300187000000001</v>
      </c>
      <c r="AF62">
        <v>8.5829330000000006</v>
      </c>
      <c r="AG62">
        <v>39.459439000000003</v>
      </c>
      <c r="AH62">
        <v>67.871035000000006</v>
      </c>
      <c r="AI62">
        <v>0</v>
      </c>
      <c r="AJ62">
        <v>0</v>
      </c>
      <c r="AK62">
        <v>50.322448999999999</v>
      </c>
      <c r="AL62">
        <v>44.955455999999998</v>
      </c>
      <c r="AM62">
        <v>15.316618</v>
      </c>
      <c r="AN62">
        <v>0.92512700000000003</v>
      </c>
      <c r="AO62">
        <v>3.5948389999999999</v>
      </c>
      <c r="AP62">
        <v>3.593051</v>
      </c>
      <c r="AQ62">
        <v>33.513480000000001</v>
      </c>
      <c r="AR62">
        <v>48.050496000000003</v>
      </c>
      <c r="AS62">
        <v>30.851148999999999</v>
      </c>
      <c r="AT62">
        <v>14.504875999999999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2759.2860999999998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0.64986200000000005</v>
      </c>
      <c r="K63">
        <v>520.78119900000002</v>
      </c>
      <c r="L63">
        <v>621.05053299999997</v>
      </c>
      <c r="M63">
        <v>84.1464</v>
      </c>
      <c r="N63">
        <v>101.14967900000001</v>
      </c>
      <c r="O63">
        <v>119.609392</v>
      </c>
      <c r="P63">
        <v>121.46823000000001</v>
      </c>
      <c r="Q63">
        <v>21.104303999999999</v>
      </c>
      <c r="R63">
        <v>20.500865999999998</v>
      </c>
      <c r="S63">
        <v>25.524505000000001</v>
      </c>
      <c r="T63">
        <v>0</v>
      </c>
      <c r="U63">
        <v>405.03434399999998</v>
      </c>
      <c r="V63">
        <v>12.906317</v>
      </c>
      <c r="W63">
        <v>44.031779999999998</v>
      </c>
      <c r="X63">
        <v>95.114447999999996</v>
      </c>
      <c r="Y63">
        <v>0</v>
      </c>
      <c r="Z63">
        <v>12.677671</v>
      </c>
      <c r="AA63">
        <v>40.72589</v>
      </c>
      <c r="AB63">
        <v>12.248137</v>
      </c>
      <c r="AC63">
        <v>9.3604070000000004</v>
      </c>
      <c r="AD63">
        <v>17.631862999999999</v>
      </c>
      <c r="AE63">
        <v>27.300187000000001</v>
      </c>
      <c r="AF63">
        <v>8.5829330000000006</v>
      </c>
      <c r="AG63">
        <v>39.459439000000003</v>
      </c>
      <c r="AH63">
        <v>67.871035000000006</v>
      </c>
      <c r="AI63">
        <v>0</v>
      </c>
      <c r="AJ63">
        <v>0</v>
      </c>
      <c r="AK63">
        <v>50.322448999999999</v>
      </c>
      <c r="AL63">
        <v>44.955455999999998</v>
      </c>
      <c r="AM63">
        <v>15.316618</v>
      </c>
      <c r="AN63">
        <v>0.92512700000000003</v>
      </c>
      <c r="AO63">
        <v>3.6070660000000001</v>
      </c>
      <c r="AP63">
        <v>3.593051</v>
      </c>
      <c r="AQ63">
        <v>33.513480000000001</v>
      </c>
      <c r="AR63">
        <v>48.050496000000003</v>
      </c>
      <c r="AS63">
        <v>30.851148999999999</v>
      </c>
      <c r="AT63">
        <v>14.504875999999999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2674.5691889999998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0.64986200000000005</v>
      </c>
      <c r="K64">
        <v>551.73159899999996</v>
      </c>
      <c r="L64">
        <v>621.05053299999997</v>
      </c>
      <c r="M64">
        <v>84.1464</v>
      </c>
      <c r="N64">
        <v>101.14967900000001</v>
      </c>
      <c r="O64">
        <v>119.609392</v>
      </c>
      <c r="P64">
        <v>121.46823000000001</v>
      </c>
      <c r="Q64">
        <v>21.104303999999999</v>
      </c>
      <c r="R64">
        <v>20.500865999999998</v>
      </c>
      <c r="S64">
        <v>25.524505000000001</v>
      </c>
      <c r="T64">
        <v>0</v>
      </c>
      <c r="U64">
        <v>405.03434399999998</v>
      </c>
      <c r="V64">
        <v>12.906317</v>
      </c>
      <c r="W64">
        <v>44.031779999999998</v>
      </c>
      <c r="X64">
        <v>95.114447999999996</v>
      </c>
      <c r="Y64">
        <v>0</v>
      </c>
      <c r="Z64">
        <v>12.677671</v>
      </c>
      <c r="AA64">
        <v>40.72589</v>
      </c>
      <c r="AB64">
        <v>12.248137</v>
      </c>
      <c r="AC64">
        <v>9.3604070000000004</v>
      </c>
      <c r="AD64">
        <v>17.631862999999999</v>
      </c>
      <c r="AE64">
        <v>27.300187000000001</v>
      </c>
      <c r="AF64">
        <v>8.5829330000000006</v>
      </c>
      <c r="AG64">
        <v>39.459439000000003</v>
      </c>
      <c r="AH64">
        <v>67.871035000000006</v>
      </c>
      <c r="AI64">
        <v>0</v>
      </c>
      <c r="AJ64">
        <v>0</v>
      </c>
      <c r="AK64">
        <v>50.322448999999999</v>
      </c>
      <c r="AL64">
        <v>44.955455999999998</v>
      </c>
      <c r="AM64">
        <v>15.316618</v>
      </c>
      <c r="AN64">
        <v>0.92512700000000003</v>
      </c>
      <c r="AO64">
        <v>3.5976819999999998</v>
      </c>
      <c r="AP64">
        <v>3.593051</v>
      </c>
      <c r="AQ64">
        <v>33.513480000000001</v>
      </c>
      <c r="AR64">
        <v>48.050496000000003</v>
      </c>
      <c r="AS64">
        <v>30.851148999999999</v>
      </c>
      <c r="AT64">
        <v>12.919086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2703.924415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0.64986200000000005</v>
      </c>
      <c r="K65">
        <v>582.68199900000002</v>
      </c>
      <c r="L65">
        <v>621.05053299999997</v>
      </c>
      <c r="M65">
        <v>84.1464</v>
      </c>
      <c r="N65">
        <v>101.14967900000001</v>
      </c>
      <c r="O65">
        <v>119.609392</v>
      </c>
      <c r="P65">
        <v>121.46823000000001</v>
      </c>
      <c r="Q65">
        <v>21.104303999999999</v>
      </c>
      <c r="R65">
        <v>20.500865999999998</v>
      </c>
      <c r="S65">
        <v>25.524505000000001</v>
      </c>
      <c r="T65">
        <v>0</v>
      </c>
      <c r="U65">
        <v>405.03434399999998</v>
      </c>
      <c r="V65">
        <v>12.906317</v>
      </c>
      <c r="W65">
        <v>44.031779999999998</v>
      </c>
      <c r="X65">
        <v>95.114447999999996</v>
      </c>
      <c r="Y65">
        <v>0</v>
      </c>
      <c r="Z65">
        <v>12.677671</v>
      </c>
      <c r="AA65">
        <v>27.125124</v>
      </c>
      <c r="AB65">
        <v>12.248137</v>
      </c>
      <c r="AC65">
        <v>9.3604070000000004</v>
      </c>
      <c r="AD65">
        <v>17.631862999999999</v>
      </c>
      <c r="AE65">
        <v>27.300187000000001</v>
      </c>
      <c r="AF65">
        <v>8.5829330000000006</v>
      </c>
      <c r="AG65">
        <v>39.459439000000003</v>
      </c>
      <c r="AH65">
        <v>67.871035000000006</v>
      </c>
      <c r="AI65">
        <v>0</v>
      </c>
      <c r="AJ65">
        <v>0</v>
      </c>
      <c r="AK65">
        <v>50.322448999999999</v>
      </c>
      <c r="AL65">
        <v>44.955455999999998</v>
      </c>
      <c r="AM65">
        <v>15.316618</v>
      </c>
      <c r="AN65">
        <v>0.92512700000000003</v>
      </c>
      <c r="AO65">
        <v>3.5948389999999999</v>
      </c>
      <c r="AP65">
        <v>3.593051</v>
      </c>
      <c r="AQ65">
        <v>33.513480000000001</v>
      </c>
      <c r="AR65">
        <v>48.050496000000003</v>
      </c>
      <c r="AS65">
        <v>31.616181999999998</v>
      </c>
      <c r="AT65">
        <v>14.504875999999999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2723.6220290000001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0.64986200000000005</v>
      </c>
      <c r="K66">
        <v>597.18999899999994</v>
      </c>
      <c r="L66">
        <v>621.05053299999997</v>
      </c>
      <c r="M66">
        <v>84.1464</v>
      </c>
      <c r="N66">
        <v>101.14967900000001</v>
      </c>
      <c r="O66">
        <v>119.609392</v>
      </c>
      <c r="P66">
        <v>121.46823000000001</v>
      </c>
      <c r="Q66">
        <v>21.104303999999999</v>
      </c>
      <c r="R66">
        <v>20.500865999999998</v>
      </c>
      <c r="S66">
        <v>25.524505000000001</v>
      </c>
      <c r="T66">
        <v>0</v>
      </c>
      <c r="U66">
        <v>405.03434399999998</v>
      </c>
      <c r="V66">
        <v>12.906317</v>
      </c>
      <c r="W66">
        <v>44.031779999999998</v>
      </c>
      <c r="X66">
        <v>95.114447999999996</v>
      </c>
      <c r="Y66">
        <v>0</v>
      </c>
      <c r="Z66">
        <v>12.677671</v>
      </c>
      <c r="AA66">
        <v>27.125124</v>
      </c>
      <c r="AB66">
        <v>12.248137</v>
      </c>
      <c r="AC66">
        <v>9.3604070000000004</v>
      </c>
      <c r="AD66">
        <v>17.631862999999999</v>
      </c>
      <c r="AE66">
        <v>27.300187000000001</v>
      </c>
      <c r="AF66">
        <v>8.5829330000000006</v>
      </c>
      <c r="AG66">
        <v>39.459439000000003</v>
      </c>
      <c r="AH66">
        <v>36.637535999999997</v>
      </c>
      <c r="AI66">
        <v>0</v>
      </c>
      <c r="AJ66">
        <v>0</v>
      </c>
      <c r="AK66">
        <v>50.322448999999999</v>
      </c>
      <c r="AL66">
        <v>44.955455999999998</v>
      </c>
      <c r="AM66">
        <v>15.316618</v>
      </c>
      <c r="AN66">
        <v>0.92512700000000003</v>
      </c>
      <c r="AO66">
        <v>3.5959759999999998</v>
      </c>
      <c r="AP66">
        <v>3.593051</v>
      </c>
      <c r="AQ66">
        <v>22.545432000000002</v>
      </c>
      <c r="AR66">
        <v>48.050496000000003</v>
      </c>
      <c r="AS66">
        <v>31.616181999999998</v>
      </c>
      <c r="AT66">
        <v>14.504875999999999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2695.929619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7.8073350000000001</v>
      </c>
      <c r="J67">
        <v>1.1879150000000001</v>
      </c>
      <c r="K67">
        <v>598.15719899999999</v>
      </c>
      <c r="L67">
        <v>621.05053299999997</v>
      </c>
      <c r="M67">
        <v>84.1464</v>
      </c>
      <c r="N67">
        <v>109.68048</v>
      </c>
      <c r="O67">
        <v>119.609392</v>
      </c>
      <c r="P67">
        <v>121.46823000000001</v>
      </c>
      <c r="Q67">
        <v>21.104303999999999</v>
      </c>
      <c r="R67">
        <v>20.500865999999998</v>
      </c>
      <c r="S67">
        <v>25.524505000000001</v>
      </c>
      <c r="T67">
        <v>0</v>
      </c>
      <c r="U67">
        <v>405.03434399999998</v>
      </c>
      <c r="V67">
        <v>12.906317</v>
      </c>
      <c r="W67">
        <v>44.031779999999998</v>
      </c>
      <c r="X67">
        <v>95.114447999999996</v>
      </c>
      <c r="Y67">
        <v>0</v>
      </c>
      <c r="Z67">
        <v>12.677671</v>
      </c>
      <c r="AA67">
        <v>27.125124</v>
      </c>
      <c r="AB67">
        <v>12.248137</v>
      </c>
      <c r="AC67">
        <v>9.3604070000000004</v>
      </c>
      <c r="AD67">
        <v>17.631862999999999</v>
      </c>
      <c r="AE67">
        <v>27.300187000000001</v>
      </c>
      <c r="AF67">
        <v>8.5829330000000006</v>
      </c>
      <c r="AG67">
        <v>39.459439000000003</v>
      </c>
      <c r="AH67">
        <v>22.623678000000002</v>
      </c>
      <c r="AI67">
        <v>0</v>
      </c>
      <c r="AJ67">
        <v>0</v>
      </c>
      <c r="AK67">
        <v>50.322448999999999</v>
      </c>
      <c r="AL67">
        <v>44.955455999999998</v>
      </c>
      <c r="AM67">
        <v>15.316618</v>
      </c>
      <c r="AN67">
        <v>0.92512700000000003</v>
      </c>
      <c r="AO67">
        <v>3.5948389999999999</v>
      </c>
      <c r="AP67">
        <v>3.593051</v>
      </c>
      <c r="AQ67">
        <v>21.32676</v>
      </c>
      <c r="AR67">
        <v>48.050496000000003</v>
      </c>
      <c r="AS67">
        <v>31.616181999999998</v>
      </c>
      <c r="AT67">
        <v>14.504875999999999</v>
      </c>
      <c r="AU67">
        <v>0</v>
      </c>
      <c r="AV67">
        <v>0</v>
      </c>
      <c r="AW67">
        <v>0</v>
      </c>
      <c r="AX67">
        <v>2.1201020000000002</v>
      </c>
      <c r="AY67">
        <v>0</v>
      </c>
      <c r="AZ67">
        <v>0</v>
      </c>
      <c r="BA67">
        <f t="shared" si="0"/>
        <v>2700.6594429999996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7.8073350000000001</v>
      </c>
      <c r="J68">
        <v>1.1879150000000001</v>
      </c>
      <c r="K68">
        <v>664.25357499999996</v>
      </c>
      <c r="L68">
        <v>631.72667999999999</v>
      </c>
      <c r="M68">
        <v>84.1464</v>
      </c>
      <c r="N68">
        <v>114.2505</v>
      </c>
      <c r="O68">
        <v>119.609392</v>
      </c>
      <c r="P68">
        <v>121.46823000000001</v>
      </c>
      <c r="Q68">
        <v>21.104303999999999</v>
      </c>
      <c r="R68">
        <v>20.500865999999998</v>
      </c>
      <c r="S68">
        <v>25.524505000000001</v>
      </c>
      <c r="T68">
        <v>0</v>
      </c>
      <c r="U68">
        <v>405.03434399999998</v>
      </c>
      <c r="V68">
        <v>12.906317</v>
      </c>
      <c r="W68">
        <v>44.031779999999998</v>
      </c>
      <c r="X68">
        <v>95.114447999999996</v>
      </c>
      <c r="Y68">
        <v>0</v>
      </c>
      <c r="Z68">
        <v>12.677671</v>
      </c>
      <c r="AA68">
        <v>13.524357999999999</v>
      </c>
      <c r="AB68">
        <v>12.634919999999999</v>
      </c>
      <c r="AC68">
        <v>9.3604070000000004</v>
      </c>
      <c r="AD68">
        <v>17.631862999999999</v>
      </c>
      <c r="AE68">
        <v>27.300187000000001</v>
      </c>
      <c r="AF68">
        <v>8.5829330000000006</v>
      </c>
      <c r="AG68">
        <v>39.459439000000003</v>
      </c>
      <c r="AH68">
        <v>0</v>
      </c>
      <c r="AI68">
        <v>0</v>
      </c>
      <c r="AJ68">
        <v>0</v>
      </c>
      <c r="AK68">
        <v>50.322448999999999</v>
      </c>
      <c r="AL68">
        <v>44.955455999999998</v>
      </c>
      <c r="AM68">
        <v>15.316618</v>
      </c>
      <c r="AN68">
        <v>0.92512700000000003</v>
      </c>
      <c r="AO68">
        <v>3.5948389999999999</v>
      </c>
      <c r="AP68">
        <v>3.593051</v>
      </c>
      <c r="AQ68">
        <v>21.32676</v>
      </c>
      <c r="AR68">
        <v>48.050496000000003</v>
      </c>
      <c r="AS68">
        <v>31.616181999999998</v>
      </c>
      <c r="AT68">
        <v>14.504875999999999</v>
      </c>
      <c r="AU68">
        <v>0</v>
      </c>
      <c r="AV68">
        <v>0</v>
      </c>
      <c r="AW68">
        <v>0</v>
      </c>
      <c r="AX68">
        <v>2.1201020000000002</v>
      </c>
      <c r="AY68">
        <v>0</v>
      </c>
      <c r="AZ68">
        <v>0</v>
      </c>
      <c r="BA68">
        <f t="shared" ref="BA68:BA99" si="1">SUM(B68:AZ68)</f>
        <v>2746.1643249999993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7.8073350000000001</v>
      </c>
      <c r="J69">
        <v>1.1879150000000001</v>
      </c>
      <c r="K69">
        <v>664.25357499999996</v>
      </c>
      <c r="L69">
        <v>631.72667999999999</v>
      </c>
      <c r="M69">
        <v>84.1464</v>
      </c>
      <c r="N69">
        <v>114.2505</v>
      </c>
      <c r="O69">
        <v>119.609392</v>
      </c>
      <c r="P69">
        <v>121.46823000000001</v>
      </c>
      <c r="Q69">
        <v>21.104303999999999</v>
      </c>
      <c r="R69">
        <v>20.500865999999998</v>
      </c>
      <c r="S69">
        <v>25.524505000000001</v>
      </c>
      <c r="T69">
        <v>0</v>
      </c>
      <c r="U69">
        <v>405.03434399999998</v>
      </c>
      <c r="V69">
        <v>12.906317</v>
      </c>
      <c r="W69">
        <v>44.031779999999998</v>
      </c>
      <c r="X69">
        <v>95.114447999999996</v>
      </c>
      <c r="Y69">
        <v>0</v>
      </c>
      <c r="Z69">
        <v>12.677671</v>
      </c>
      <c r="AA69">
        <v>13.588540999999999</v>
      </c>
      <c r="AB69">
        <v>12.634919999999999</v>
      </c>
      <c r="AC69">
        <v>9.3604070000000004</v>
      </c>
      <c r="AD69">
        <v>17.631862999999999</v>
      </c>
      <c r="AE69">
        <v>27.300187000000001</v>
      </c>
      <c r="AF69">
        <v>8.5829330000000006</v>
      </c>
      <c r="AG69">
        <v>39.459439000000003</v>
      </c>
      <c r="AH69">
        <v>0</v>
      </c>
      <c r="AI69">
        <v>0</v>
      </c>
      <c r="AJ69">
        <v>0</v>
      </c>
      <c r="AK69">
        <v>50.322448999999999</v>
      </c>
      <c r="AL69">
        <v>44.955455999999998</v>
      </c>
      <c r="AM69">
        <v>15.316618</v>
      </c>
      <c r="AN69">
        <v>0.92512700000000003</v>
      </c>
      <c r="AO69">
        <v>3.5948389999999999</v>
      </c>
      <c r="AP69">
        <v>3.593051</v>
      </c>
      <c r="AQ69">
        <v>21.32676</v>
      </c>
      <c r="AR69">
        <v>48.050496000000003</v>
      </c>
      <c r="AS69">
        <v>31.616181999999998</v>
      </c>
      <c r="AT69">
        <v>14.504875999999999</v>
      </c>
      <c r="AU69">
        <v>0</v>
      </c>
      <c r="AV69">
        <v>0</v>
      </c>
      <c r="AW69">
        <v>0</v>
      </c>
      <c r="AX69">
        <v>2.1201020000000002</v>
      </c>
      <c r="AY69">
        <v>0</v>
      </c>
      <c r="AZ69">
        <v>0</v>
      </c>
      <c r="BA69">
        <f t="shared" si="1"/>
        <v>2746.2285079999992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7.8073350000000001</v>
      </c>
      <c r="J70">
        <v>1.1879150000000001</v>
      </c>
      <c r="K70">
        <v>664.25357499999996</v>
      </c>
      <c r="L70">
        <v>631.72667999999999</v>
      </c>
      <c r="M70">
        <v>84.1464</v>
      </c>
      <c r="N70">
        <v>114.2505</v>
      </c>
      <c r="O70">
        <v>119.609392</v>
      </c>
      <c r="P70">
        <v>121.46823000000001</v>
      </c>
      <c r="Q70">
        <v>21.104303999999999</v>
      </c>
      <c r="R70">
        <v>20.500865999999998</v>
      </c>
      <c r="S70">
        <v>25.524505000000001</v>
      </c>
      <c r="T70">
        <v>0</v>
      </c>
      <c r="U70">
        <v>405.03434399999998</v>
      </c>
      <c r="V70">
        <v>12.906317</v>
      </c>
      <c r="W70">
        <v>44.031779999999998</v>
      </c>
      <c r="X70">
        <v>95.114447999999996</v>
      </c>
      <c r="Y70">
        <v>0</v>
      </c>
      <c r="Z70">
        <v>12.677671</v>
      </c>
      <c r="AA70">
        <v>13.588540999999999</v>
      </c>
      <c r="AB70">
        <v>12.634919999999999</v>
      </c>
      <c r="AC70">
        <v>9.3604070000000004</v>
      </c>
      <c r="AD70">
        <v>17.631862999999999</v>
      </c>
      <c r="AE70">
        <v>27.300187000000001</v>
      </c>
      <c r="AF70">
        <v>8.5829330000000006</v>
      </c>
      <c r="AG70">
        <v>39.459439000000003</v>
      </c>
      <c r="AH70">
        <v>0</v>
      </c>
      <c r="AI70">
        <v>0</v>
      </c>
      <c r="AJ70">
        <v>0</v>
      </c>
      <c r="AK70">
        <v>50.322448999999999</v>
      </c>
      <c r="AL70">
        <v>44.955455999999998</v>
      </c>
      <c r="AM70">
        <v>15.316618</v>
      </c>
      <c r="AN70">
        <v>0.92512700000000003</v>
      </c>
      <c r="AO70">
        <v>3.5948389999999999</v>
      </c>
      <c r="AP70">
        <v>3.593051</v>
      </c>
      <c r="AQ70">
        <v>21.32676</v>
      </c>
      <c r="AR70">
        <v>48.050496000000003</v>
      </c>
      <c r="AS70">
        <v>31.616181999999998</v>
      </c>
      <c r="AT70">
        <v>14.504875999999999</v>
      </c>
      <c r="AU70">
        <v>0</v>
      </c>
      <c r="AV70">
        <v>0</v>
      </c>
      <c r="AW70">
        <v>0</v>
      </c>
      <c r="AX70">
        <v>2.1201020000000002</v>
      </c>
      <c r="AY70">
        <v>0</v>
      </c>
      <c r="AZ70">
        <v>0</v>
      </c>
      <c r="BA70">
        <f t="shared" si="1"/>
        <v>2746.2285079999992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7.8073350000000001</v>
      </c>
      <c r="J71">
        <v>1.1879150000000001</v>
      </c>
      <c r="K71">
        <v>664.25357499999996</v>
      </c>
      <c r="L71">
        <v>631.72667999999999</v>
      </c>
      <c r="M71">
        <v>84.1464</v>
      </c>
      <c r="N71">
        <v>114.2505</v>
      </c>
      <c r="O71">
        <v>119.609392</v>
      </c>
      <c r="P71">
        <v>121.46823000000001</v>
      </c>
      <c r="Q71">
        <v>21.104303999999999</v>
      </c>
      <c r="R71">
        <v>20.500865999999998</v>
      </c>
      <c r="S71">
        <v>25.524505000000001</v>
      </c>
      <c r="T71">
        <v>0</v>
      </c>
      <c r="U71">
        <v>405.03434399999998</v>
      </c>
      <c r="V71">
        <v>12.906317</v>
      </c>
      <c r="W71">
        <v>44.877189999999999</v>
      </c>
      <c r="X71">
        <v>95.114447999999996</v>
      </c>
      <c r="Y71">
        <v>0</v>
      </c>
      <c r="Z71">
        <v>12.677671</v>
      </c>
      <c r="AA71">
        <v>13.588540999999999</v>
      </c>
      <c r="AB71">
        <v>12.634919999999999</v>
      </c>
      <c r="AC71">
        <v>9.3604070000000004</v>
      </c>
      <c r="AD71">
        <v>17.631862999999999</v>
      </c>
      <c r="AE71">
        <v>27.300187000000001</v>
      </c>
      <c r="AF71">
        <v>8.5829330000000006</v>
      </c>
      <c r="AG71">
        <v>39.459439000000003</v>
      </c>
      <c r="AH71">
        <v>0</v>
      </c>
      <c r="AI71">
        <v>0</v>
      </c>
      <c r="AJ71">
        <v>0</v>
      </c>
      <c r="AK71">
        <v>50.322448999999999</v>
      </c>
      <c r="AL71">
        <v>33.716591999999999</v>
      </c>
      <c r="AM71">
        <v>15.316618</v>
      </c>
      <c r="AN71">
        <v>0.92512700000000003</v>
      </c>
      <c r="AO71">
        <v>3.5948389999999999</v>
      </c>
      <c r="AP71">
        <v>1.7345759999999999</v>
      </c>
      <c r="AQ71">
        <v>21.32676</v>
      </c>
      <c r="AR71">
        <v>48.050496000000003</v>
      </c>
      <c r="AS71">
        <v>30.851148999999999</v>
      </c>
      <c r="AT71">
        <v>12.745685</v>
      </c>
      <c r="AU71">
        <v>0</v>
      </c>
      <c r="AV71">
        <v>0</v>
      </c>
      <c r="AW71">
        <v>0</v>
      </c>
      <c r="AX71">
        <v>2.1201020000000002</v>
      </c>
      <c r="AY71">
        <v>0</v>
      </c>
      <c r="AZ71">
        <v>0</v>
      </c>
      <c r="BA71">
        <f t="shared" si="1"/>
        <v>2731.4523549999994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7.8073350000000001</v>
      </c>
      <c r="J72">
        <v>1.1879150000000001</v>
      </c>
      <c r="K72">
        <v>664.25357499999996</v>
      </c>
      <c r="L72">
        <v>631.72667999999999</v>
      </c>
      <c r="M72">
        <v>84.1464</v>
      </c>
      <c r="N72">
        <v>114.2505</v>
      </c>
      <c r="O72">
        <v>119.609392</v>
      </c>
      <c r="P72">
        <v>121.46823000000001</v>
      </c>
      <c r="Q72">
        <v>21.104303999999999</v>
      </c>
      <c r="R72">
        <v>20.500865999999998</v>
      </c>
      <c r="S72">
        <v>25.524505000000001</v>
      </c>
      <c r="T72">
        <v>0</v>
      </c>
      <c r="U72">
        <v>405.03434399999998</v>
      </c>
      <c r="V72">
        <v>12.906317</v>
      </c>
      <c r="W72">
        <v>44.877189999999999</v>
      </c>
      <c r="X72">
        <v>95.114447999999996</v>
      </c>
      <c r="Y72">
        <v>0</v>
      </c>
      <c r="Z72">
        <v>12.677671</v>
      </c>
      <c r="AA72">
        <v>13.588540999999999</v>
      </c>
      <c r="AB72">
        <v>12.634919999999999</v>
      </c>
      <c r="AC72">
        <v>9.3604070000000004</v>
      </c>
      <c r="AD72">
        <v>17.631862999999999</v>
      </c>
      <c r="AE72">
        <v>27.300187000000001</v>
      </c>
      <c r="AF72">
        <v>8.5829330000000006</v>
      </c>
      <c r="AG72">
        <v>39.459439000000003</v>
      </c>
      <c r="AH72">
        <v>0</v>
      </c>
      <c r="AI72">
        <v>0</v>
      </c>
      <c r="AJ72">
        <v>0</v>
      </c>
      <c r="AK72">
        <v>50.322448999999999</v>
      </c>
      <c r="AL72">
        <v>33.716591999999999</v>
      </c>
      <c r="AM72">
        <v>15.316618</v>
      </c>
      <c r="AN72">
        <v>0.92512700000000003</v>
      </c>
      <c r="AO72">
        <v>3.5948389999999999</v>
      </c>
      <c r="AP72">
        <v>1.7345759999999999</v>
      </c>
      <c r="AQ72">
        <v>21.32676</v>
      </c>
      <c r="AR72">
        <v>48.050496000000003</v>
      </c>
      <c r="AS72">
        <v>30.851148999999999</v>
      </c>
      <c r="AT72">
        <v>14.504875999999999</v>
      </c>
      <c r="AU72">
        <v>0</v>
      </c>
      <c r="AV72">
        <v>0</v>
      </c>
      <c r="AW72">
        <v>0</v>
      </c>
      <c r="AX72">
        <v>2.1201020000000002</v>
      </c>
      <c r="AY72">
        <v>0</v>
      </c>
      <c r="AZ72">
        <v>0</v>
      </c>
      <c r="BA72">
        <f t="shared" si="1"/>
        <v>2733.2115459999995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21.307319</v>
      </c>
      <c r="J73">
        <v>1.1879150000000001</v>
      </c>
      <c r="K73">
        <v>664.25357499999996</v>
      </c>
      <c r="L73">
        <v>631.72667999999999</v>
      </c>
      <c r="M73">
        <v>84.1464</v>
      </c>
      <c r="N73">
        <v>114.2505</v>
      </c>
      <c r="O73">
        <v>119.609392</v>
      </c>
      <c r="P73">
        <v>121.46823000000001</v>
      </c>
      <c r="Q73">
        <v>21.104303999999999</v>
      </c>
      <c r="R73">
        <v>20.500865999999998</v>
      </c>
      <c r="S73">
        <v>25.524505000000001</v>
      </c>
      <c r="T73">
        <v>0</v>
      </c>
      <c r="U73">
        <v>405.03434399999998</v>
      </c>
      <c r="V73">
        <v>12.906317</v>
      </c>
      <c r="W73">
        <v>44.877189999999999</v>
      </c>
      <c r="X73">
        <v>95.114447999999996</v>
      </c>
      <c r="Y73">
        <v>0</v>
      </c>
      <c r="Z73">
        <v>12.677671</v>
      </c>
      <c r="AA73">
        <v>13.588540999999999</v>
      </c>
      <c r="AB73">
        <v>12.634919999999999</v>
      </c>
      <c r="AC73">
        <v>9.3604070000000004</v>
      </c>
      <c r="AD73">
        <v>17.631862999999999</v>
      </c>
      <c r="AE73">
        <v>27.300187000000001</v>
      </c>
      <c r="AF73">
        <v>8.5829330000000006</v>
      </c>
      <c r="AG73">
        <v>39.459439000000003</v>
      </c>
      <c r="AH73">
        <v>0</v>
      </c>
      <c r="AI73">
        <v>0</v>
      </c>
      <c r="AJ73">
        <v>0</v>
      </c>
      <c r="AK73">
        <v>50.322448999999999</v>
      </c>
      <c r="AL73">
        <v>33.716591999999999</v>
      </c>
      <c r="AM73">
        <v>15.316618</v>
      </c>
      <c r="AN73">
        <v>0.92512700000000003</v>
      </c>
      <c r="AO73">
        <v>3.5948389999999999</v>
      </c>
      <c r="AP73">
        <v>1.7345759999999999</v>
      </c>
      <c r="AQ73">
        <v>21.32676</v>
      </c>
      <c r="AR73">
        <v>48.050496000000003</v>
      </c>
      <c r="AS73">
        <v>30.851148999999999</v>
      </c>
      <c r="AT73">
        <v>14.504875999999999</v>
      </c>
      <c r="AU73">
        <v>0</v>
      </c>
      <c r="AV73">
        <v>0</v>
      </c>
      <c r="AW73">
        <v>0</v>
      </c>
      <c r="AX73">
        <v>2.1201020000000002</v>
      </c>
      <c r="AY73">
        <v>0</v>
      </c>
      <c r="AZ73">
        <v>0</v>
      </c>
      <c r="BA73">
        <f t="shared" si="1"/>
        <v>2746.7115299999996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21.307319</v>
      </c>
      <c r="J74">
        <v>1.1879150000000001</v>
      </c>
      <c r="K74">
        <v>664.25357499999996</v>
      </c>
      <c r="L74">
        <v>631.72667999999999</v>
      </c>
      <c r="M74">
        <v>84.1464</v>
      </c>
      <c r="N74">
        <v>114.2505</v>
      </c>
      <c r="O74">
        <v>119.609392</v>
      </c>
      <c r="P74">
        <v>121.46823000000001</v>
      </c>
      <c r="Q74">
        <v>21.104303999999999</v>
      </c>
      <c r="R74">
        <v>20.500865999999998</v>
      </c>
      <c r="S74">
        <v>25.524505000000001</v>
      </c>
      <c r="T74">
        <v>0</v>
      </c>
      <c r="U74">
        <v>405.03434399999998</v>
      </c>
      <c r="V74">
        <v>12.906317</v>
      </c>
      <c r="W74">
        <v>44.877189999999999</v>
      </c>
      <c r="X74">
        <v>95.114447999999996</v>
      </c>
      <c r="Y74">
        <v>0</v>
      </c>
      <c r="Z74">
        <v>12.677671</v>
      </c>
      <c r="AA74">
        <v>25.138494999999999</v>
      </c>
      <c r="AB74">
        <v>12.634919999999999</v>
      </c>
      <c r="AC74">
        <v>9.3604070000000004</v>
      </c>
      <c r="AD74">
        <v>17.631862999999999</v>
      </c>
      <c r="AE74">
        <v>13.650093999999999</v>
      </c>
      <c r="AF74">
        <v>8.5829330000000006</v>
      </c>
      <c r="AG74">
        <v>39.459439000000003</v>
      </c>
      <c r="AH74">
        <v>18.318767999999999</v>
      </c>
      <c r="AI74">
        <v>0</v>
      </c>
      <c r="AJ74">
        <v>0</v>
      </c>
      <c r="AK74">
        <v>50.322448999999999</v>
      </c>
      <c r="AL74">
        <v>33.716591999999999</v>
      </c>
      <c r="AM74">
        <v>15.316618</v>
      </c>
      <c r="AN74">
        <v>0.92512700000000003</v>
      </c>
      <c r="AO74">
        <v>3.5948389999999999</v>
      </c>
      <c r="AP74">
        <v>1.7345759999999999</v>
      </c>
      <c r="AQ74">
        <v>21.32676</v>
      </c>
      <c r="AR74">
        <v>48.050496000000003</v>
      </c>
      <c r="AS74">
        <v>30.851148999999999</v>
      </c>
      <c r="AT74">
        <v>14.504875999999999</v>
      </c>
      <c r="AU74">
        <v>0</v>
      </c>
      <c r="AV74">
        <v>0</v>
      </c>
      <c r="AW74">
        <v>0</v>
      </c>
      <c r="AX74">
        <v>2.1201020000000002</v>
      </c>
      <c r="AY74">
        <v>0</v>
      </c>
      <c r="AZ74">
        <v>0</v>
      </c>
      <c r="BA74">
        <f t="shared" si="1"/>
        <v>2762.930159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21.307319</v>
      </c>
      <c r="J75">
        <v>1.1879150000000001</v>
      </c>
      <c r="K75">
        <v>664.25357499999996</v>
      </c>
      <c r="L75">
        <v>631.72667999999999</v>
      </c>
      <c r="M75">
        <v>84.1464</v>
      </c>
      <c r="N75">
        <v>114.2505</v>
      </c>
      <c r="O75">
        <v>119.609392</v>
      </c>
      <c r="P75">
        <v>121.46823000000001</v>
      </c>
      <c r="Q75">
        <v>21.104303999999999</v>
      </c>
      <c r="R75">
        <v>20.500865999999998</v>
      </c>
      <c r="S75">
        <v>25.524505000000001</v>
      </c>
      <c r="T75">
        <v>0</v>
      </c>
      <c r="U75">
        <v>405.03434399999998</v>
      </c>
      <c r="V75">
        <v>12.906317</v>
      </c>
      <c r="W75">
        <v>44.877189999999999</v>
      </c>
      <c r="X75">
        <v>95.114447999999996</v>
      </c>
      <c r="Y75">
        <v>0</v>
      </c>
      <c r="Z75">
        <v>12.677671</v>
      </c>
      <c r="AA75">
        <v>27.177081999999999</v>
      </c>
      <c r="AB75">
        <v>12.634919999999999</v>
      </c>
      <c r="AC75">
        <v>9.3604070000000004</v>
      </c>
      <c r="AD75">
        <v>17.631862999999999</v>
      </c>
      <c r="AE75">
        <v>13.650093999999999</v>
      </c>
      <c r="AF75">
        <v>8.5829330000000006</v>
      </c>
      <c r="AG75">
        <v>39.459439000000003</v>
      </c>
      <c r="AH75">
        <v>36.637535999999997</v>
      </c>
      <c r="AI75">
        <v>0</v>
      </c>
      <c r="AJ75">
        <v>0</v>
      </c>
      <c r="AK75">
        <v>50.322448999999999</v>
      </c>
      <c r="AL75">
        <v>33.716591999999999</v>
      </c>
      <c r="AM75">
        <v>15.316618</v>
      </c>
      <c r="AN75">
        <v>0.92512700000000003</v>
      </c>
      <c r="AO75">
        <v>3.5948389999999999</v>
      </c>
      <c r="AP75">
        <v>1.7345759999999999</v>
      </c>
      <c r="AQ75">
        <v>21.32676</v>
      </c>
      <c r="AR75">
        <v>48.050496000000003</v>
      </c>
      <c r="AS75">
        <v>30.851148999999999</v>
      </c>
      <c r="AT75">
        <v>14.504875999999999</v>
      </c>
      <c r="AU75">
        <v>0</v>
      </c>
      <c r="AV75">
        <v>0</v>
      </c>
      <c r="AW75">
        <v>0</v>
      </c>
      <c r="AX75">
        <v>2.1201020000000002</v>
      </c>
      <c r="AY75">
        <v>0</v>
      </c>
      <c r="AZ75">
        <v>0</v>
      </c>
      <c r="BA75">
        <f t="shared" si="1"/>
        <v>2783.2875140000001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21.307319</v>
      </c>
      <c r="J76">
        <v>1.1879150000000001</v>
      </c>
      <c r="K76">
        <v>664.25357499999996</v>
      </c>
      <c r="L76">
        <v>631.72667999999999</v>
      </c>
      <c r="M76">
        <v>84.1464</v>
      </c>
      <c r="N76">
        <v>114.2505</v>
      </c>
      <c r="O76">
        <v>119.609392</v>
      </c>
      <c r="P76">
        <v>121.46823000000001</v>
      </c>
      <c r="Q76">
        <v>21.104303999999999</v>
      </c>
      <c r="R76">
        <v>20.500865999999998</v>
      </c>
      <c r="S76">
        <v>25.524505000000001</v>
      </c>
      <c r="T76">
        <v>0</v>
      </c>
      <c r="U76">
        <v>405.03434399999998</v>
      </c>
      <c r="V76">
        <v>12.906317</v>
      </c>
      <c r="W76">
        <v>44.877189999999999</v>
      </c>
      <c r="X76">
        <v>95.114447999999996</v>
      </c>
      <c r="Y76">
        <v>0</v>
      </c>
      <c r="Z76">
        <v>12.677671</v>
      </c>
      <c r="AA76">
        <v>40.765622999999998</v>
      </c>
      <c r="AB76">
        <v>12.634919999999999</v>
      </c>
      <c r="AC76">
        <v>18.720814000000001</v>
      </c>
      <c r="AD76">
        <v>17.631862999999999</v>
      </c>
      <c r="AE76">
        <v>13.650093999999999</v>
      </c>
      <c r="AF76">
        <v>8.5829330000000006</v>
      </c>
      <c r="AG76">
        <v>39.459439000000003</v>
      </c>
      <c r="AH76">
        <v>57.24615</v>
      </c>
      <c r="AI76">
        <v>0</v>
      </c>
      <c r="AJ76">
        <v>0</v>
      </c>
      <c r="AK76">
        <v>50.322448999999999</v>
      </c>
      <c r="AL76">
        <v>33.716591999999999</v>
      </c>
      <c r="AM76">
        <v>15.316618</v>
      </c>
      <c r="AN76">
        <v>0.92512700000000003</v>
      </c>
      <c r="AO76">
        <v>3.5948389999999999</v>
      </c>
      <c r="AP76">
        <v>1.7345759999999999</v>
      </c>
      <c r="AQ76">
        <v>21.32676</v>
      </c>
      <c r="AR76">
        <v>48.050496000000003</v>
      </c>
      <c r="AS76">
        <v>30.851148999999999</v>
      </c>
      <c r="AT76">
        <v>14.504875999999999</v>
      </c>
      <c r="AU76">
        <v>0</v>
      </c>
      <c r="AV76">
        <v>0</v>
      </c>
      <c r="AW76">
        <v>0</v>
      </c>
      <c r="AX76">
        <v>2.1201020000000002</v>
      </c>
      <c r="AY76">
        <v>0</v>
      </c>
      <c r="AZ76">
        <v>0</v>
      </c>
      <c r="BA76">
        <f t="shared" si="1"/>
        <v>2826.8450759999992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7.8073350000000001</v>
      </c>
      <c r="J77">
        <v>1.1879150000000001</v>
      </c>
      <c r="K77">
        <v>664.25357499999996</v>
      </c>
      <c r="L77">
        <v>631.72667999999999</v>
      </c>
      <c r="M77">
        <v>84.1464</v>
      </c>
      <c r="N77">
        <v>114.2505</v>
      </c>
      <c r="O77">
        <v>119.609392</v>
      </c>
      <c r="P77">
        <v>121.46823000000001</v>
      </c>
      <c r="Q77">
        <v>21.104303999999999</v>
      </c>
      <c r="R77">
        <v>20.500865999999998</v>
      </c>
      <c r="S77">
        <v>25.524505000000001</v>
      </c>
      <c r="T77">
        <v>0</v>
      </c>
      <c r="U77">
        <v>405.03434399999998</v>
      </c>
      <c r="V77">
        <v>12.906317</v>
      </c>
      <c r="W77">
        <v>44.877189999999999</v>
      </c>
      <c r="X77">
        <v>95.114447999999996</v>
      </c>
      <c r="Y77">
        <v>0</v>
      </c>
      <c r="Z77">
        <v>12.677671</v>
      </c>
      <c r="AA77">
        <v>40.765622999999998</v>
      </c>
      <c r="AB77">
        <v>25.398769000000001</v>
      </c>
      <c r="AC77">
        <v>18.720814000000001</v>
      </c>
      <c r="AD77">
        <v>17.631862999999999</v>
      </c>
      <c r="AE77">
        <v>13.650093999999999</v>
      </c>
      <c r="AF77">
        <v>8.5829330000000006</v>
      </c>
      <c r="AG77">
        <v>39.459439000000003</v>
      </c>
      <c r="AH77">
        <v>80.14461</v>
      </c>
      <c r="AI77">
        <v>2.462491</v>
      </c>
      <c r="AJ77">
        <v>0</v>
      </c>
      <c r="AK77">
        <v>50.322448999999999</v>
      </c>
      <c r="AL77">
        <v>33.716591999999999</v>
      </c>
      <c r="AM77">
        <v>15.316618</v>
      </c>
      <c r="AN77">
        <v>0.92512700000000003</v>
      </c>
      <c r="AO77">
        <v>3.5948389999999999</v>
      </c>
      <c r="AP77">
        <v>1.7345759999999999</v>
      </c>
      <c r="AQ77">
        <v>32.965077999999998</v>
      </c>
      <c r="AR77">
        <v>48.050496000000003</v>
      </c>
      <c r="AS77">
        <v>30.851148999999999</v>
      </c>
      <c r="AT77">
        <v>14.504875999999999</v>
      </c>
      <c r="AU77">
        <v>0</v>
      </c>
      <c r="AV77">
        <v>0</v>
      </c>
      <c r="AW77">
        <v>0</v>
      </c>
      <c r="AX77">
        <v>2.1201020000000002</v>
      </c>
      <c r="AY77">
        <v>0</v>
      </c>
      <c r="AZ77">
        <v>0</v>
      </c>
      <c r="BA77">
        <f t="shared" si="1"/>
        <v>2863.1082099999994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7.8073350000000001</v>
      </c>
      <c r="J78">
        <v>1.1879150000000001</v>
      </c>
      <c r="K78">
        <v>664.25357499999996</v>
      </c>
      <c r="L78">
        <v>631.72667999999999</v>
      </c>
      <c r="M78">
        <v>84.1464</v>
      </c>
      <c r="N78">
        <v>114.2505</v>
      </c>
      <c r="O78">
        <v>119.609392</v>
      </c>
      <c r="P78">
        <v>121.46823000000001</v>
      </c>
      <c r="Q78">
        <v>21.104303999999999</v>
      </c>
      <c r="R78">
        <v>20.500865999999998</v>
      </c>
      <c r="S78">
        <v>25.524505000000001</v>
      </c>
      <c r="T78">
        <v>0</v>
      </c>
      <c r="U78">
        <v>405.03434399999998</v>
      </c>
      <c r="V78">
        <v>12.906317</v>
      </c>
      <c r="W78">
        <v>44.877189999999999</v>
      </c>
      <c r="X78">
        <v>95.114447999999996</v>
      </c>
      <c r="Y78">
        <v>0</v>
      </c>
      <c r="Z78">
        <v>12.677671</v>
      </c>
      <c r="AA78">
        <v>40.765622999999998</v>
      </c>
      <c r="AB78">
        <v>25.398769000000001</v>
      </c>
      <c r="AC78">
        <v>18.720814000000001</v>
      </c>
      <c r="AD78">
        <v>26.509122000000001</v>
      </c>
      <c r="AE78">
        <v>27.300187000000001</v>
      </c>
      <c r="AF78">
        <v>17.165866000000001</v>
      </c>
      <c r="AG78">
        <v>39.459439000000003</v>
      </c>
      <c r="AH78">
        <v>119.621555</v>
      </c>
      <c r="AI78">
        <v>9.8499649999999992</v>
      </c>
      <c r="AJ78">
        <v>0</v>
      </c>
      <c r="AK78">
        <v>50.322448999999999</v>
      </c>
      <c r="AL78">
        <v>33.716591999999999</v>
      </c>
      <c r="AM78">
        <v>15.316618</v>
      </c>
      <c r="AN78">
        <v>0.92512700000000003</v>
      </c>
      <c r="AO78">
        <v>3.5948389999999999</v>
      </c>
      <c r="AP78">
        <v>1.7345759999999999</v>
      </c>
      <c r="AQ78">
        <v>33.818148000000001</v>
      </c>
      <c r="AR78">
        <v>48.050496000000003</v>
      </c>
      <c r="AS78">
        <v>30.851148999999999</v>
      </c>
      <c r="AT78">
        <v>12.739542999999999</v>
      </c>
      <c r="AU78">
        <v>0</v>
      </c>
      <c r="AV78">
        <v>0</v>
      </c>
      <c r="AW78">
        <v>0</v>
      </c>
      <c r="AX78">
        <v>2.1201020000000002</v>
      </c>
      <c r="AY78">
        <v>0</v>
      </c>
      <c r="AZ78">
        <v>0</v>
      </c>
      <c r="BA78">
        <f t="shared" si="1"/>
        <v>2940.1706509999985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7.8073350000000001</v>
      </c>
      <c r="J79">
        <v>1.1879150000000001</v>
      </c>
      <c r="K79">
        <v>664.25357499999996</v>
      </c>
      <c r="L79">
        <v>631.72667999999999</v>
      </c>
      <c r="M79">
        <v>84.1464</v>
      </c>
      <c r="N79">
        <v>114.2505</v>
      </c>
      <c r="O79">
        <v>119.609392</v>
      </c>
      <c r="P79">
        <v>121.46823000000001</v>
      </c>
      <c r="Q79">
        <v>21.104303999999999</v>
      </c>
      <c r="R79">
        <v>20.500865999999998</v>
      </c>
      <c r="S79">
        <v>25.524505000000001</v>
      </c>
      <c r="T79">
        <v>0</v>
      </c>
      <c r="U79">
        <v>405.03434399999998</v>
      </c>
      <c r="V79">
        <v>12.906317</v>
      </c>
      <c r="W79">
        <v>44.877189999999999</v>
      </c>
      <c r="X79">
        <v>95.114447999999996</v>
      </c>
      <c r="Y79">
        <v>0</v>
      </c>
      <c r="Z79">
        <v>12.677671</v>
      </c>
      <c r="AA79">
        <v>40.765622999999998</v>
      </c>
      <c r="AB79">
        <v>38.214188</v>
      </c>
      <c r="AC79">
        <v>28.109548</v>
      </c>
      <c r="AD79">
        <v>26.509122000000001</v>
      </c>
      <c r="AE79">
        <v>47.815036999999997</v>
      </c>
      <c r="AF79">
        <v>28.609776</v>
      </c>
      <c r="AG79">
        <v>39.459439000000003</v>
      </c>
      <c r="AH79">
        <v>135.74207100000001</v>
      </c>
      <c r="AI79">
        <v>48.018577999999998</v>
      </c>
      <c r="AJ79">
        <v>0</v>
      </c>
      <c r="AK79">
        <v>50.322448999999999</v>
      </c>
      <c r="AL79">
        <v>44.955455999999998</v>
      </c>
      <c r="AM79">
        <v>15.316618</v>
      </c>
      <c r="AN79">
        <v>0.92512700000000003</v>
      </c>
      <c r="AO79">
        <v>3.5948389999999999</v>
      </c>
      <c r="AP79">
        <v>1.7345759999999999</v>
      </c>
      <c r="AQ79">
        <v>33.818148000000001</v>
      </c>
      <c r="AR79">
        <v>48.050496000000003</v>
      </c>
      <c r="AS79">
        <v>30.851148999999999</v>
      </c>
      <c r="AT79">
        <v>13.593139000000001</v>
      </c>
      <c r="AU79">
        <v>0</v>
      </c>
      <c r="AV79">
        <v>0</v>
      </c>
      <c r="AW79">
        <v>0</v>
      </c>
      <c r="AX79">
        <v>2.1201020000000002</v>
      </c>
      <c r="AY79">
        <v>0</v>
      </c>
      <c r="AZ79">
        <v>0</v>
      </c>
      <c r="BA79">
        <f t="shared" si="1"/>
        <v>3060.7151529999987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7.8073350000000001</v>
      </c>
      <c r="J80">
        <v>1.1879150000000001</v>
      </c>
      <c r="K80">
        <v>664.25357499999996</v>
      </c>
      <c r="L80">
        <v>631.72667999999999</v>
      </c>
      <c r="M80">
        <v>84.1464</v>
      </c>
      <c r="N80">
        <v>114.2505</v>
      </c>
      <c r="O80">
        <v>119.609392</v>
      </c>
      <c r="P80">
        <v>121.46823000000001</v>
      </c>
      <c r="Q80">
        <v>21.104303999999999</v>
      </c>
      <c r="R80">
        <v>20.500865999999998</v>
      </c>
      <c r="S80">
        <v>25.524505000000001</v>
      </c>
      <c r="T80">
        <v>0</v>
      </c>
      <c r="U80">
        <v>405.03434399999998</v>
      </c>
      <c r="V80">
        <v>12.906317</v>
      </c>
      <c r="W80">
        <v>44.877189999999999</v>
      </c>
      <c r="X80">
        <v>95.114447999999996</v>
      </c>
      <c r="Y80">
        <v>0</v>
      </c>
      <c r="Z80">
        <v>12.677671</v>
      </c>
      <c r="AA80">
        <v>40.765622999999998</v>
      </c>
      <c r="AB80">
        <v>38.214188</v>
      </c>
      <c r="AC80">
        <v>28.109548</v>
      </c>
      <c r="AD80">
        <v>26.509122000000001</v>
      </c>
      <c r="AE80">
        <v>47.815036999999997</v>
      </c>
      <c r="AF80">
        <v>28.609776</v>
      </c>
      <c r="AG80">
        <v>39.459439000000003</v>
      </c>
      <c r="AH80">
        <v>135.74207100000001</v>
      </c>
      <c r="AI80">
        <v>48.018577999999998</v>
      </c>
      <c r="AJ80">
        <v>0</v>
      </c>
      <c r="AK80">
        <v>50.322448999999999</v>
      </c>
      <c r="AL80">
        <v>77.548162000000005</v>
      </c>
      <c r="AM80">
        <v>15.316618</v>
      </c>
      <c r="AN80">
        <v>0.92512700000000003</v>
      </c>
      <c r="AO80">
        <v>3.5948389999999999</v>
      </c>
      <c r="AP80">
        <v>1.7345759999999999</v>
      </c>
      <c r="AQ80">
        <v>33.818148000000001</v>
      </c>
      <c r="AR80">
        <v>48.050496000000003</v>
      </c>
      <c r="AS80">
        <v>30.851148999999999</v>
      </c>
      <c r="AT80">
        <v>14.504875999999999</v>
      </c>
      <c r="AU80">
        <v>0</v>
      </c>
      <c r="AV80">
        <v>0</v>
      </c>
      <c r="AW80">
        <v>0</v>
      </c>
      <c r="AX80">
        <v>2.1201020000000002</v>
      </c>
      <c r="AY80">
        <v>0</v>
      </c>
      <c r="AZ80">
        <v>0</v>
      </c>
      <c r="BA80">
        <f t="shared" si="1"/>
        <v>3094.2195959999985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7.2693779999999997</v>
      </c>
      <c r="J81">
        <v>1.1879150000000001</v>
      </c>
      <c r="K81">
        <v>664.25357499999996</v>
      </c>
      <c r="L81">
        <v>631.72667999999999</v>
      </c>
      <c r="M81">
        <v>84.1464</v>
      </c>
      <c r="N81">
        <v>114.2505</v>
      </c>
      <c r="O81">
        <v>119.609392</v>
      </c>
      <c r="P81">
        <v>121.46823000000001</v>
      </c>
      <c r="Q81">
        <v>21.104303999999999</v>
      </c>
      <c r="R81">
        <v>20.500865999999998</v>
      </c>
      <c r="S81">
        <v>25.524505000000001</v>
      </c>
      <c r="T81">
        <v>0</v>
      </c>
      <c r="U81">
        <v>405.03434399999998</v>
      </c>
      <c r="V81">
        <v>12.906317</v>
      </c>
      <c r="W81">
        <v>44.877189999999999</v>
      </c>
      <c r="X81">
        <v>95.114447999999996</v>
      </c>
      <c r="Y81">
        <v>0</v>
      </c>
      <c r="Z81">
        <v>12.677671</v>
      </c>
      <c r="AA81">
        <v>40.765622999999998</v>
      </c>
      <c r="AB81">
        <v>38.214188</v>
      </c>
      <c r="AC81">
        <v>28.109548</v>
      </c>
      <c r="AD81">
        <v>26.509122000000001</v>
      </c>
      <c r="AE81">
        <v>47.815036999999997</v>
      </c>
      <c r="AF81">
        <v>28.609776</v>
      </c>
      <c r="AG81">
        <v>39.459439000000003</v>
      </c>
      <c r="AH81">
        <v>135.74207100000001</v>
      </c>
      <c r="AI81">
        <v>48.018577999999998</v>
      </c>
      <c r="AJ81">
        <v>0</v>
      </c>
      <c r="AK81">
        <v>50.322448999999999</v>
      </c>
      <c r="AL81">
        <v>77.548162000000005</v>
      </c>
      <c r="AM81">
        <v>15.316618</v>
      </c>
      <c r="AN81">
        <v>0.92512700000000003</v>
      </c>
      <c r="AO81">
        <v>3.5948389999999999</v>
      </c>
      <c r="AP81">
        <v>1.7345759999999999</v>
      </c>
      <c r="AQ81">
        <v>33.818148000000001</v>
      </c>
      <c r="AR81">
        <v>48.050496000000003</v>
      </c>
      <c r="AS81">
        <v>30.851148999999999</v>
      </c>
      <c r="AT81">
        <v>14.504875999999999</v>
      </c>
      <c r="AU81">
        <v>0</v>
      </c>
      <c r="AV81">
        <v>0</v>
      </c>
      <c r="AW81">
        <v>0</v>
      </c>
      <c r="AX81">
        <v>0.538053</v>
      </c>
      <c r="AY81">
        <v>0</v>
      </c>
      <c r="AZ81">
        <v>0</v>
      </c>
      <c r="BA81">
        <f t="shared" si="1"/>
        <v>3092.0995899999989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7.2693779999999997</v>
      </c>
      <c r="J82">
        <v>1.1879150000000001</v>
      </c>
      <c r="K82">
        <v>664.25357499999996</v>
      </c>
      <c r="L82">
        <v>631.72667999999999</v>
      </c>
      <c r="M82">
        <v>84.1464</v>
      </c>
      <c r="N82">
        <v>114.2505</v>
      </c>
      <c r="O82">
        <v>119.609392</v>
      </c>
      <c r="P82">
        <v>121.46823000000001</v>
      </c>
      <c r="Q82">
        <v>21.104303999999999</v>
      </c>
      <c r="R82">
        <v>20.500865999999998</v>
      </c>
      <c r="S82">
        <v>25.524505000000001</v>
      </c>
      <c r="T82">
        <v>0</v>
      </c>
      <c r="U82">
        <v>405.03434399999998</v>
      </c>
      <c r="V82">
        <v>12.906317</v>
      </c>
      <c r="W82">
        <v>44.877189999999999</v>
      </c>
      <c r="X82">
        <v>95.114447999999996</v>
      </c>
      <c r="Y82">
        <v>0</v>
      </c>
      <c r="Z82">
        <v>12.677671</v>
      </c>
      <c r="AA82">
        <v>40.765622999999998</v>
      </c>
      <c r="AB82">
        <v>38.214188</v>
      </c>
      <c r="AC82">
        <v>28.109548</v>
      </c>
      <c r="AD82">
        <v>26.509122000000001</v>
      </c>
      <c r="AE82">
        <v>47.815036999999997</v>
      </c>
      <c r="AF82">
        <v>28.609776</v>
      </c>
      <c r="AG82">
        <v>39.459439000000003</v>
      </c>
      <c r="AH82">
        <v>135.74207100000001</v>
      </c>
      <c r="AI82">
        <v>48.018577999999998</v>
      </c>
      <c r="AJ82">
        <v>0</v>
      </c>
      <c r="AK82">
        <v>50.322448999999999</v>
      </c>
      <c r="AL82">
        <v>77.548162000000005</v>
      </c>
      <c r="AM82">
        <v>15.316618</v>
      </c>
      <c r="AN82">
        <v>0.92512700000000003</v>
      </c>
      <c r="AO82">
        <v>3.5948389999999999</v>
      </c>
      <c r="AP82">
        <v>1.7345759999999999</v>
      </c>
      <c r="AQ82">
        <v>33.818148000000001</v>
      </c>
      <c r="AR82">
        <v>48.050496000000003</v>
      </c>
      <c r="AS82">
        <v>30.851148999999999</v>
      </c>
      <c r="AT82">
        <v>14.504875999999999</v>
      </c>
      <c r="AU82">
        <v>0</v>
      </c>
      <c r="AV82">
        <v>0</v>
      </c>
      <c r="AW82">
        <v>0</v>
      </c>
      <c r="AX82">
        <v>0.538053</v>
      </c>
      <c r="AY82">
        <v>0</v>
      </c>
      <c r="AZ82">
        <v>0</v>
      </c>
      <c r="BA82">
        <f t="shared" si="1"/>
        <v>3092.0995899999989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7.2693779999999997</v>
      </c>
      <c r="J83">
        <v>1.1879150000000001</v>
      </c>
      <c r="K83">
        <v>664.25357499999996</v>
      </c>
      <c r="L83">
        <v>631.72667999999999</v>
      </c>
      <c r="M83">
        <v>85.113600000000005</v>
      </c>
      <c r="N83">
        <v>114.2505</v>
      </c>
      <c r="O83">
        <v>119.609392</v>
      </c>
      <c r="P83">
        <v>121.46823000000001</v>
      </c>
      <c r="Q83">
        <v>21.104303999999999</v>
      </c>
      <c r="R83">
        <v>20.500865999999998</v>
      </c>
      <c r="S83">
        <v>25.524505000000001</v>
      </c>
      <c r="T83">
        <v>0</v>
      </c>
      <c r="U83">
        <v>405.03434399999998</v>
      </c>
      <c r="V83">
        <v>12.906317</v>
      </c>
      <c r="W83">
        <v>44.877189999999999</v>
      </c>
      <c r="X83">
        <v>95.114447999999996</v>
      </c>
      <c r="Y83">
        <v>0</v>
      </c>
      <c r="Z83">
        <v>12.677671</v>
      </c>
      <c r="AA83">
        <v>40.765622999999998</v>
      </c>
      <c r="AB83">
        <v>38.214188</v>
      </c>
      <c r="AC83">
        <v>28.109548</v>
      </c>
      <c r="AD83">
        <v>26.509122000000001</v>
      </c>
      <c r="AE83">
        <v>47.815036999999997</v>
      </c>
      <c r="AF83">
        <v>28.609776</v>
      </c>
      <c r="AG83">
        <v>39.459439000000003</v>
      </c>
      <c r="AH83">
        <v>135.74207100000001</v>
      </c>
      <c r="AI83">
        <v>48.018577999999998</v>
      </c>
      <c r="AJ83">
        <v>0</v>
      </c>
      <c r="AK83">
        <v>50.322448999999999</v>
      </c>
      <c r="AL83">
        <v>77.548162000000005</v>
      </c>
      <c r="AM83">
        <v>15.316618</v>
      </c>
      <c r="AN83">
        <v>0.92512700000000003</v>
      </c>
      <c r="AO83">
        <v>3.5948389999999999</v>
      </c>
      <c r="AP83">
        <v>1.7345759999999999</v>
      </c>
      <c r="AQ83">
        <v>33.818148000000001</v>
      </c>
      <c r="AR83">
        <v>48.050496000000003</v>
      </c>
      <c r="AS83">
        <v>30.851148999999999</v>
      </c>
      <c r="AT83">
        <v>14.504875999999999</v>
      </c>
      <c r="AU83">
        <v>0</v>
      </c>
      <c r="AV83">
        <v>0</v>
      </c>
      <c r="AW83">
        <v>0</v>
      </c>
      <c r="AX83">
        <v>0.538053</v>
      </c>
      <c r="AY83">
        <v>0</v>
      </c>
      <c r="AZ83">
        <v>0</v>
      </c>
      <c r="BA83">
        <f t="shared" si="1"/>
        <v>3093.0667899999989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7.2693779999999997</v>
      </c>
      <c r="J84">
        <v>1.1879150000000001</v>
      </c>
      <c r="K84">
        <v>664.25357499999996</v>
      </c>
      <c r="L84">
        <v>631.72667999999999</v>
      </c>
      <c r="M84">
        <v>85.113600000000005</v>
      </c>
      <c r="N84">
        <v>114.2505</v>
      </c>
      <c r="O84">
        <v>119.609392</v>
      </c>
      <c r="P84">
        <v>121.46823000000001</v>
      </c>
      <c r="Q84">
        <v>21.104303999999999</v>
      </c>
      <c r="R84">
        <v>20.500865999999998</v>
      </c>
      <c r="S84">
        <v>25.524505000000001</v>
      </c>
      <c r="T84">
        <v>0</v>
      </c>
      <c r="U84">
        <v>405.03434399999998</v>
      </c>
      <c r="V84">
        <v>12.906317</v>
      </c>
      <c r="W84">
        <v>44.877189999999999</v>
      </c>
      <c r="X84">
        <v>95.114447999999996</v>
      </c>
      <c r="Y84">
        <v>0</v>
      </c>
      <c r="Z84">
        <v>12.677671</v>
      </c>
      <c r="AA84">
        <v>40.765622999999998</v>
      </c>
      <c r="AB84">
        <v>38.214188</v>
      </c>
      <c r="AC84">
        <v>28.109548</v>
      </c>
      <c r="AD84">
        <v>26.509122000000001</v>
      </c>
      <c r="AE84">
        <v>47.815036999999997</v>
      </c>
      <c r="AF84">
        <v>28.609776</v>
      </c>
      <c r="AG84">
        <v>39.459439000000003</v>
      </c>
      <c r="AH84">
        <v>135.74207100000001</v>
      </c>
      <c r="AI84">
        <v>48.018577999999998</v>
      </c>
      <c r="AJ84">
        <v>0</v>
      </c>
      <c r="AK84">
        <v>50.322448999999999</v>
      </c>
      <c r="AL84">
        <v>33.716591999999999</v>
      </c>
      <c r="AM84">
        <v>15.316618</v>
      </c>
      <c r="AN84">
        <v>0.92512700000000003</v>
      </c>
      <c r="AO84">
        <v>3.6872549999999999</v>
      </c>
      <c r="AP84">
        <v>1.7345759999999999</v>
      </c>
      <c r="AQ84">
        <v>33.818148000000001</v>
      </c>
      <c r="AR84">
        <v>48.050496000000003</v>
      </c>
      <c r="AS84">
        <v>30.851148999999999</v>
      </c>
      <c r="AT84">
        <v>14.504875999999999</v>
      </c>
      <c r="AU84">
        <v>0</v>
      </c>
      <c r="AV84">
        <v>0</v>
      </c>
      <c r="AW84">
        <v>0</v>
      </c>
      <c r="AX84">
        <v>0.538053</v>
      </c>
      <c r="AY84">
        <v>0</v>
      </c>
      <c r="AZ84">
        <v>0</v>
      </c>
      <c r="BA84">
        <f t="shared" si="1"/>
        <v>3049.3276359999991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0.64986200000000005</v>
      </c>
      <c r="K85">
        <v>664.25357499999996</v>
      </c>
      <c r="L85">
        <v>631.72667999999999</v>
      </c>
      <c r="M85">
        <v>85.113600000000005</v>
      </c>
      <c r="N85">
        <v>114.2505</v>
      </c>
      <c r="O85">
        <v>119.609392</v>
      </c>
      <c r="P85">
        <v>121.46823000000001</v>
      </c>
      <c r="Q85">
        <v>21.104303999999999</v>
      </c>
      <c r="R85">
        <v>20.500865999999998</v>
      </c>
      <c r="S85">
        <v>25.524505000000001</v>
      </c>
      <c r="T85">
        <v>0</v>
      </c>
      <c r="U85">
        <v>405.03434399999998</v>
      </c>
      <c r="V85">
        <v>12.906317</v>
      </c>
      <c r="W85">
        <v>44.877189999999999</v>
      </c>
      <c r="X85">
        <v>95.114447999999996</v>
      </c>
      <c r="Y85">
        <v>0</v>
      </c>
      <c r="Z85">
        <v>12.677671</v>
      </c>
      <c r="AA85">
        <v>40.765622999999998</v>
      </c>
      <c r="AB85">
        <v>38.214188</v>
      </c>
      <c r="AC85">
        <v>28.109548</v>
      </c>
      <c r="AD85">
        <v>26.509122000000001</v>
      </c>
      <c r="AE85">
        <v>47.815036999999997</v>
      </c>
      <c r="AF85">
        <v>28.609776</v>
      </c>
      <c r="AG85">
        <v>39.459439000000003</v>
      </c>
      <c r="AH85">
        <v>135.74207100000001</v>
      </c>
      <c r="AI85">
        <v>7.3874740000000001</v>
      </c>
      <c r="AJ85">
        <v>0</v>
      </c>
      <c r="AK85">
        <v>50.322448999999999</v>
      </c>
      <c r="AL85">
        <v>33.716591999999999</v>
      </c>
      <c r="AM85">
        <v>15.316618</v>
      </c>
      <c r="AN85">
        <v>0.92512700000000003</v>
      </c>
      <c r="AO85">
        <v>3.7782490000000002</v>
      </c>
      <c r="AP85">
        <v>1.7345759999999999</v>
      </c>
      <c r="AQ85">
        <v>33.818148000000001</v>
      </c>
      <c r="AR85">
        <v>48.050496000000003</v>
      </c>
      <c r="AS85">
        <v>30.851148999999999</v>
      </c>
      <c r="AT85">
        <v>13.827957</v>
      </c>
      <c r="AU85">
        <v>0</v>
      </c>
      <c r="AV85">
        <v>0</v>
      </c>
      <c r="AW85">
        <v>0</v>
      </c>
      <c r="AX85">
        <v>0.538053</v>
      </c>
      <c r="AY85">
        <v>0</v>
      </c>
      <c r="AZ85">
        <v>0</v>
      </c>
      <c r="BA85">
        <f t="shared" si="1"/>
        <v>3000.303175999999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0.64986200000000005</v>
      </c>
      <c r="K86">
        <v>664.25357499999996</v>
      </c>
      <c r="L86">
        <v>631.72667999999999</v>
      </c>
      <c r="M86">
        <v>85.113600000000005</v>
      </c>
      <c r="N86">
        <v>114.2505</v>
      </c>
      <c r="O86">
        <v>119.609392</v>
      </c>
      <c r="P86">
        <v>121.46823000000001</v>
      </c>
      <c r="Q86">
        <v>21.104303999999999</v>
      </c>
      <c r="R86">
        <v>20.500865999999998</v>
      </c>
      <c r="S86">
        <v>25.524505000000001</v>
      </c>
      <c r="T86">
        <v>0</v>
      </c>
      <c r="U86">
        <v>405.03434399999998</v>
      </c>
      <c r="V86">
        <v>12.906317</v>
      </c>
      <c r="W86">
        <v>44.877189999999999</v>
      </c>
      <c r="X86">
        <v>95.114447999999996</v>
      </c>
      <c r="Y86">
        <v>0</v>
      </c>
      <c r="Z86">
        <v>12.677671</v>
      </c>
      <c r="AA86">
        <v>40.765622999999998</v>
      </c>
      <c r="AB86">
        <v>38.214188</v>
      </c>
      <c r="AC86">
        <v>28.109548</v>
      </c>
      <c r="AD86">
        <v>26.509122000000001</v>
      </c>
      <c r="AE86">
        <v>40.950280999999997</v>
      </c>
      <c r="AF86">
        <v>28.609776</v>
      </c>
      <c r="AG86">
        <v>39.459439000000003</v>
      </c>
      <c r="AH86">
        <v>91.59384</v>
      </c>
      <c r="AI86">
        <v>2.462491</v>
      </c>
      <c r="AJ86">
        <v>0</v>
      </c>
      <c r="AK86">
        <v>50.322448999999999</v>
      </c>
      <c r="AL86">
        <v>33.716591999999999</v>
      </c>
      <c r="AM86">
        <v>15.316618</v>
      </c>
      <c r="AN86">
        <v>0.92512700000000003</v>
      </c>
      <c r="AO86">
        <v>3.9181520000000001</v>
      </c>
      <c r="AP86">
        <v>1.7345759999999999</v>
      </c>
      <c r="AQ86">
        <v>32.904144000000002</v>
      </c>
      <c r="AR86">
        <v>48.050496000000003</v>
      </c>
      <c r="AS86">
        <v>30.851148999999999</v>
      </c>
      <c r="AT86">
        <v>14.504875999999999</v>
      </c>
      <c r="AU86">
        <v>0</v>
      </c>
      <c r="AV86">
        <v>0</v>
      </c>
      <c r="AW86">
        <v>0</v>
      </c>
      <c r="AX86">
        <v>0.538053</v>
      </c>
      <c r="AY86">
        <v>0</v>
      </c>
      <c r="AZ86">
        <v>0</v>
      </c>
      <c r="BA86">
        <f t="shared" si="1"/>
        <v>2944.2680239999995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0.64986200000000005</v>
      </c>
      <c r="K87">
        <v>664.25357499999996</v>
      </c>
      <c r="L87">
        <v>631.72667999999999</v>
      </c>
      <c r="M87">
        <v>85.113600000000005</v>
      </c>
      <c r="N87">
        <v>114.2505</v>
      </c>
      <c r="O87">
        <v>119.609392</v>
      </c>
      <c r="P87">
        <v>121.46823000000001</v>
      </c>
      <c r="Q87">
        <v>21.104303999999999</v>
      </c>
      <c r="R87">
        <v>20.500865999999998</v>
      </c>
      <c r="S87">
        <v>25.524505000000001</v>
      </c>
      <c r="T87">
        <v>0</v>
      </c>
      <c r="U87">
        <v>405.03434399999998</v>
      </c>
      <c r="V87">
        <v>12.906317</v>
      </c>
      <c r="W87">
        <v>44.877189999999999</v>
      </c>
      <c r="X87">
        <v>95.114447999999996</v>
      </c>
      <c r="Y87">
        <v>0</v>
      </c>
      <c r="Z87">
        <v>12.677671</v>
      </c>
      <c r="AA87">
        <v>40.765622999999998</v>
      </c>
      <c r="AB87">
        <v>36.099772999999999</v>
      </c>
      <c r="AC87">
        <v>28.109548</v>
      </c>
      <c r="AD87">
        <v>8.8159310000000009</v>
      </c>
      <c r="AE87">
        <v>13.650093999999999</v>
      </c>
      <c r="AF87">
        <v>25.748798000000001</v>
      </c>
      <c r="AG87">
        <v>39.459439000000003</v>
      </c>
      <c r="AH87">
        <v>91.59384</v>
      </c>
      <c r="AI87">
        <v>0</v>
      </c>
      <c r="AJ87">
        <v>0</v>
      </c>
      <c r="AK87">
        <v>50.322448999999999</v>
      </c>
      <c r="AL87">
        <v>33.716591999999999</v>
      </c>
      <c r="AM87">
        <v>15.316618</v>
      </c>
      <c r="AN87">
        <v>0.92512700000000003</v>
      </c>
      <c r="AO87">
        <v>4.071421</v>
      </c>
      <c r="AP87">
        <v>1.7345759999999999</v>
      </c>
      <c r="AQ87">
        <v>32.904144000000002</v>
      </c>
      <c r="AR87">
        <v>48.050496000000003</v>
      </c>
      <c r="AS87">
        <v>30.851148999999999</v>
      </c>
      <c r="AT87">
        <v>14.504875999999999</v>
      </c>
      <c r="AU87">
        <v>0</v>
      </c>
      <c r="AV87">
        <v>0</v>
      </c>
      <c r="AW87">
        <v>0</v>
      </c>
      <c r="AX87">
        <v>0.538053</v>
      </c>
      <c r="AY87">
        <v>0</v>
      </c>
      <c r="AZ87">
        <v>0</v>
      </c>
      <c r="BA87">
        <f t="shared" si="1"/>
        <v>2891.9900309999998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0.64986200000000005</v>
      </c>
      <c r="K88">
        <v>664.25357499999996</v>
      </c>
      <c r="L88">
        <v>631.72667999999999</v>
      </c>
      <c r="M88">
        <v>85.113600000000005</v>
      </c>
      <c r="N88">
        <v>114.2505</v>
      </c>
      <c r="O88">
        <v>119.609392</v>
      </c>
      <c r="P88">
        <v>121.46823000000001</v>
      </c>
      <c r="Q88">
        <v>21.104303999999999</v>
      </c>
      <c r="R88">
        <v>20.500865999999998</v>
      </c>
      <c r="S88">
        <v>25.524505000000001</v>
      </c>
      <c r="T88">
        <v>0</v>
      </c>
      <c r="U88">
        <v>405.03434399999998</v>
      </c>
      <c r="V88">
        <v>12.906317</v>
      </c>
      <c r="W88">
        <v>44.877189999999999</v>
      </c>
      <c r="X88">
        <v>95.114447999999996</v>
      </c>
      <c r="Y88">
        <v>0</v>
      </c>
      <c r="Z88">
        <v>12.677671</v>
      </c>
      <c r="AA88">
        <v>40.765622999999998</v>
      </c>
      <c r="AB88">
        <v>36.099772999999999</v>
      </c>
      <c r="AC88">
        <v>28.109548</v>
      </c>
      <c r="AD88">
        <v>8.8159310000000009</v>
      </c>
      <c r="AE88">
        <v>13.650093999999999</v>
      </c>
      <c r="AF88">
        <v>25.748798000000001</v>
      </c>
      <c r="AG88">
        <v>39.459439000000003</v>
      </c>
      <c r="AH88">
        <v>91.59384</v>
      </c>
      <c r="AI88">
        <v>0</v>
      </c>
      <c r="AJ88">
        <v>0</v>
      </c>
      <c r="AK88">
        <v>50.322448999999999</v>
      </c>
      <c r="AL88">
        <v>33.716591999999999</v>
      </c>
      <c r="AM88">
        <v>15.316618</v>
      </c>
      <c r="AN88">
        <v>0.92512700000000003</v>
      </c>
      <c r="AO88">
        <v>4.2067740000000002</v>
      </c>
      <c r="AP88">
        <v>1.7345759999999999</v>
      </c>
      <c r="AQ88">
        <v>32.904144000000002</v>
      </c>
      <c r="AR88">
        <v>48.050496000000003</v>
      </c>
      <c r="AS88">
        <v>30.851148999999999</v>
      </c>
      <c r="AT88">
        <v>14.504875999999999</v>
      </c>
      <c r="AU88">
        <v>0</v>
      </c>
      <c r="AV88">
        <v>0</v>
      </c>
      <c r="AW88">
        <v>0</v>
      </c>
      <c r="AX88">
        <v>0.538053</v>
      </c>
      <c r="AY88">
        <v>0</v>
      </c>
      <c r="AZ88">
        <v>0</v>
      </c>
      <c r="BA88">
        <f t="shared" si="1"/>
        <v>2892.1253839999999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0.64986200000000005</v>
      </c>
      <c r="K89">
        <v>629.38143100000002</v>
      </c>
      <c r="L89">
        <v>631.72667999999999</v>
      </c>
      <c r="M89">
        <v>85.113600000000005</v>
      </c>
      <c r="N89">
        <v>114.2505</v>
      </c>
      <c r="O89">
        <v>119.609392</v>
      </c>
      <c r="P89">
        <v>121.46823000000001</v>
      </c>
      <c r="Q89">
        <v>21.104303999999999</v>
      </c>
      <c r="R89">
        <v>20.500865999999998</v>
      </c>
      <c r="S89">
        <v>25.524505000000001</v>
      </c>
      <c r="T89">
        <v>0</v>
      </c>
      <c r="U89">
        <v>405.03434399999998</v>
      </c>
      <c r="V89">
        <v>12.906317</v>
      </c>
      <c r="W89">
        <v>44.877189999999999</v>
      </c>
      <c r="X89">
        <v>95.114447999999996</v>
      </c>
      <c r="Y89">
        <v>0</v>
      </c>
      <c r="Z89">
        <v>12.677671</v>
      </c>
      <c r="AA89">
        <v>40.765622999999998</v>
      </c>
      <c r="AB89">
        <v>36.099772999999999</v>
      </c>
      <c r="AC89">
        <v>28.109548</v>
      </c>
      <c r="AD89">
        <v>8.8159310000000009</v>
      </c>
      <c r="AE89">
        <v>13.650093999999999</v>
      </c>
      <c r="AF89">
        <v>25.748798000000001</v>
      </c>
      <c r="AG89">
        <v>39.459439000000003</v>
      </c>
      <c r="AH89">
        <v>91.59384</v>
      </c>
      <c r="AI89">
        <v>0</v>
      </c>
      <c r="AJ89">
        <v>0</v>
      </c>
      <c r="AK89">
        <v>50.322448999999999</v>
      </c>
      <c r="AL89">
        <v>33.716591999999999</v>
      </c>
      <c r="AM89">
        <v>15.316618</v>
      </c>
      <c r="AN89">
        <v>0.92512700000000003</v>
      </c>
      <c r="AO89">
        <v>4.3674359999999997</v>
      </c>
      <c r="AP89">
        <v>1.7345759999999999</v>
      </c>
      <c r="AQ89">
        <v>32.904144000000002</v>
      </c>
      <c r="AR89">
        <v>48.050496000000003</v>
      </c>
      <c r="AS89">
        <v>30.851148999999999</v>
      </c>
      <c r="AT89">
        <v>14.504875999999999</v>
      </c>
      <c r="AU89">
        <v>0</v>
      </c>
      <c r="AV89">
        <v>0</v>
      </c>
      <c r="AW89">
        <v>0</v>
      </c>
      <c r="AX89">
        <v>0.538053</v>
      </c>
      <c r="AY89">
        <v>0</v>
      </c>
      <c r="AZ89">
        <v>0</v>
      </c>
      <c r="BA89">
        <f t="shared" si="1"/>
        <v>2857.4139019999998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0.64986200000000005</v>
      </c>
      <c r="K90">
        <v>574.58132000000001</v>
      </c>
      <c r="L90">
        <v>631.72667999999999</v>
      </c>
      <c r="M90">
        <v>85.113600000000005</v>
      </c>
      <c r="N90">
        <v>114.2505</v>
      </c>
      <c r="O90">
        <v>119.609392</v>
      </c>
      <c r="P90">
        <v>121.46823000000001</v>
      </c>
      <c r="Q90">
        <v>21.104303999999999</v>
      </c>
      <c r="R90">
        <v>20.500865999999998</v>
      </c>
      <c r="S90">
        <v>25.524505000000001</v>
      </c>
      <c r="T90">
        <v>0</v>
      </c>
      <c r="U90">
        <v>405.03434399999998</v>
      </c>
      <c r="V90">
        <v>12.906317</v>
      </c>
      <c r="W90">
        <v>44.877189999999999</v>
      </c>
      <c r="X90">
        <v>95.114447999999996</v>
      </c>
      <c r="Y90">
        <v>0</v>
      </c>
      <c r="Z90">
        <v>12.677671</v>
      </c>
      <c r="AA90">
        <v>40.765622999999998</v>
      </c>
      <c r="AB90">
        <v>36.099772999999999</v>
      </c>
      <c r="AC90">
        <v>28.109548</v>
      </c>
      <c r="AD90">
        <v>8.8159310000000009</v>
      </c>
      <c r="AE90">
        <v>13.650093999999999</v>
      </c>
      <c r="AF90">
        <v>25.748798000000001</v>
      </c>
      <c r="AG90">
        <v>39.459439000000003</v>
      </c>
      <c r="AH90">
        <v>91.59384</v>
      </c>
      <c r="AI90">
        <v>0</v>
      </c>
      <c r="AJ90">
        <v>0</v>
      </c>
      <c r="AK90">
        <v>50.322448999999999</v>
      </c>
      <c r="AL90">
        <v>33.716591999999999</v>
      </c>
      <c r="AM90">
        <v>15.316618</v>
      </c>
      <c r="AN90">
        <v>0.92512700000000003</v>
      </c>
      <c r="AO90">
        <v>4.63985</v>
      </c>
      <c r="AP90">
        <v>1.7345759999999999</v>
      </c>
      <c r="AQ90">
        <v>33.330679000000003</v>
      </c>
      <c r="AR90">
        <v>48.050496000000003</v>
      </c>
      <c r="AS90">
        <v>30.851148999999999</v>
      </c>
      <c r="AT90">
        <v>14.504875999999999</v>
      </c>
      <c r="AU90">
        <v>0</v>
      </c>
      <c r="AV90">
        <v>0</v>
      </c>
      <c r="AW90">
        <v>0</v>
      </c>
      <c r="AX90">
        <v>0.538053</v>
      </c>
      <c r="AY90">
        <v>0</v>
      </c>
      <c r="AZ90">
        <v>0</v>
      </c>
      <c r="BA90">
        <f t="shared" si="1"/>
        <v>2803.3127399999998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0.64986200000000005</v>
      </c>
      <c r="K91">
        <v>519.78120899999999</v>
      </c>
      <c r="L91">
        <v>631.72667999999999</v>
      </c>
      <c r="M91">
        <v>85.113600000000005</v>
      </c>
      <c r="N91">
        <v>114.2505</v>
      </c>
      <c r="O91">
        <v>119.609392</v>
      </c>
      <c r="P91">
        <v>121.46823000000001</v>
      </c>
      <c r="Q91">
        <v>21.104303999999999</v>
      </c>
      <c r="R91">
        <v>20.500865999999998</v>
      </c>
      <c r="S91">
        <v>25.524505000000001</v>
      </c>
      <c r="T91">
        <v>0</v>
      </c>
      <c r="U91">
        <v>405.03434399999998</v>
      </c>
      <c r="V91">
        <v>12.906317</v>
      </c>
      <c r="W91">
        <v>44.877189999999999</v>
      </c>
      <c r="X91">
        <v>95.114447999999996</v>
      </c>
      <c r="Y91">
        <v>0</v>
      </c>
      <c r="Z91">
        <v>12.677671</v>
      </c>
      <c r="AA91">
        <v>40.765622999999998</v>
      </c>
      <c r="AB91">
        <v>38.214188</v>
      </c>
      <c r="AC91">
        <v>28.109548</v>
      </c>
      <c r="AD91">
        <v>26.509122000000001</v>
      </c>
      <c r="AE91">
        <v>47.775328000000002</v>
      </c>
      <c r="AF91">
        <v>28.609776</v>
      </c>
      <c r="AG91">
        <v>39.459439000000003</v>
      </c>
      <c r="AH91">
        <v>135.74207100000001</v>
      </c>
      <c r="AI91">
        <v>0</v>
      </c>
      <c r="AJ91">
        <v>0</v>
      </c>
      <c r="AK91">
        <v>50.322448999999999</v>
      </c>
      <c r="AL91">
        <v>33.716591999999999</v>
      </c>
      <c r="AM91">
        <v>15.316618</v>
      </c>
      <c r="AN91">
        <v>0.92512700000000003</v>
      </c>
      <c r="AO91">
        <v>4.6984269999999997</v>
      </c>
      <c r="AP91">
        <v>7.3100009999999997</v>
      </c>
      <c r="AQ91">
        <v>33.818148000000001</v>
      </c>
      <c r="AR91">
        <v>48.050496000000003</v>
      </c>
      <c r="AS91">
        <v>30.851148999999999</v>
      </c>
      <c r="AT91">
        <v>14.504875999999999</v>
      </c>
      <c r="AU91">
        <v>0</v>
      </c>
      <c r="AV91">
        <v>0</v>
      </c>
      <c r="AW91">
        <v>0</v>
      </c>
      <c r="AX91">
        <v>0.538053</v>
      </c>
      <c r="AY91">
        <v>0</v>
      </c>
      <c r="AZ91">
        <v>0</v>
      </c>
      <c r="BA91">
        <f t="shared" si="1"/>
        <v>2855.5761489999991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0.64986200000000005</v>
      </c>
      <c r="K92">
        <v>464.98109799999997</v>
      </c>
      <c r="L92">
        <v>631.72667999999999</v>
      </c>
      <c r="M92">
        <v>85.113600000000005</v>
      </c>
      <c r="N92">
        <v>114.2505</v>
      </c>
      <c r="O92">
        <v>119.609392</v>
      </c>
      <c r="P92">
        <v>121.46823000000001</v>
      </c>
      <c r="Q92">
        <v>21.104303999999999</v>
      </c>
      <c r="R92">
        <v>20.500865999999998</v>
      </c>
      <c r="S92">
        <v>25.524505000000001</v>
      </c>
      <c r="T92">
        <v>0</v>
      </c>
      <c r="U92">
        <v>405.03434399999998</v>
      </c>
      <c r="V92">
        <v>12.906317</v>
      </c>
      <c r="W92">
        <v>44.877189999999999</v>
      </c>
      <c r="X92">
        <v>95.114447999999996</v>
      </c>
      <c r="Y92">
        <v>0</v>
      </c>
      <c r="Z92">
        <v>12.677671</v>
      </c>
      <c r="AA92">
        <v>40.765622999999998</v>
      </c>
      <c r="AB92">
        <v>38.214188</v>
      </c>
      <c r="AC92">
        <v>28.109548</v>
      </c>
      <c r="AD92">
        <v>26.509122000000001</v>
      </c>
      <c r="AE92">
        <v>47.815036999999997</v>
      </c>
      <c r="AF92">
        <v>28.609776</v>
      </c>
      <c r="AG92">
        <v>39.459439000000003</v>
      </c>
      <c r="AH92">
        <v>135.74207100000001</v>
      </c>
      <c r="AI92">
        <v>0</v>
      </c>
      <c r="AJ92">
        <v>0</v>
      </c>
      <c r="AK92">
        <v>50.322448999999999</v>
      </c>
      <c r="AL92">
        <v>33.716591999999999</v>
      </c>
      <c r="AM92">
        <v>15.316618</v>
      </c>
      <c r="AN92">
        <v>0.92512700000000003</v>
      </c>
      <c r="AO92">
        <v>4.681082</v>
      </c>
      <c r="AP92">
        <v>7.3100009999999997</v>
      </c>
      <c r="AQ92">
        <v>33.818148000000001</v>
      </c>
      <c r="AR92">
        <v>48.050496000000003</v>
      </c>
      <c r="AS92">
        <v>30.851148999999999</v>
      </c>
      <c r="AT92">
        <v>13.283085</v>
      </c>
      <c r="AU92">
        <v>0</v>
      </c>
      <c r="AV92">
        <v>0</v>
      </c>
      <c r="AW92">
        <v>0</v>
      </c>
      <c r="AX92">
        <v>0.538053</v>
      </c>
      <c r="AY92">
        <v>0</v>
      </c>
      <c r="AZ92">
        <v>0</v>
      </c>
      <c r="BA92">
        <f t="shared" si="1"/>
        <v>2799.576610999999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0.64986200000000005</v>
      </c>
      <c r="K93">
        <v>332.12319200000002</v>
      </c>
      <c r="L93">
        <v>631.72667999999999</v>
      </c>
      <c r="M93">
        <v>85.113600000000005</v>
      </c>
      <c r="N93">
        <v>114.2505</v>
      </c>
      <c r="O93">
        <v>119.609392</v>
      </c>
      <c r="P93">
        <v>121.46823000000001</v>
      </c>
      <c r="Q93">
        <v>21.104303999999999</v>
      </c>
      <c r="R93">
        <v>20.500865999999998</v>
      </c>
      <c r="S93">
        <v>25.524505000000001</v>
      </c>
      <c r="T93">
        <v>0</v>
      </c>
      <c r="U93">
        <v>405.03434399999998</v>
      </c>
      <c r="V93">
        <v>12.906317</v>
      </c>
      <c r="W93">
        <v>44.877189999999999</v>
      </c>
      <c r="X93">
        <v>95.114447999999996</v>
      </c>
      <c r="Y93">
        <v>0</v>
      </c>
      <c r="Z93">
        <v>12.677671</v>
      </c>
      <c r="AA93">
        <v>40.765622999999998</v>
      </c>
      <c r="AB93">
        <v>38.214188</v>
      </c>
      <c r="AC93">
        <v>28.109548</v>
      </c>
      <c r="AD93">
        <v>26.509122000000001</v>
      </c>
      <c r="AE93">
        <v>47.815036999999997</v>
      </c>
      <c r="AF93">
        <v>28.609776</v>
      </c>
      <c r="AG93">
        <v>39.459439000000003</v>
      </c>
      <c r="AH93">
        <v>123.651684</v>
      </c>
      <c r="AI93">
        <v>0</v>
      </c>
      <c r="AJ93">
        <v>0</v>
      </c>
      <c r="AK93">
        <v>50.322448999999999</v>
      </c>
      <c r="AL93">
        <v>33.716591999999999</v>
      </c>
      <c r="AM93">
        <v>15.316618</v>
      </c>
      <c r="AN93">
        <v>0.92512700000000003</v>
      </c>
      <c r="AO93">
        <v>2.051634</v>
      </c>
      <c r="AP93">
        <v>7.3100009999999997</v>
      </c>
      <c r="AQ93">
        <v>33.818148000000001</v>
      </c>
      <c r="AR93">
        <v>48.050496000000003</v>
      </c>
      <c r="AS93">
        <v>30.851148999999999</v>
      </c>
      <c r="AT93">
        <v>14.504875999999999</v>
      </c>
      <c r="AU93">
        <v>0</v>
      </c>
      <c r="AV93">
        <v>0</v>
      </c>
      <c r="AW93">
        <v>0</v>
      </c>
      <c r="AX93">
        <v>0.538053</v>
      </c>
      <c r="AY93">
        <v>0</v>
      </c>
      <c r="AZ93">
        <v>0</v>
      </c>
      <c r="BA93">
        <f t="shared" si="1"/>
        <v>2653.2206609999989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0.64986200000000005</v>
      </c>
      <c r="K94">
        <v>332.12319200000002</v>
      </c>
      <c r="L94">
        <v>631.72667999999999</v>
      </c>
      <c r="M94">
        <v>85.113600000000005</v>
      </c>
      <c r="N94">
        <v>114.2505</v>
      </c>
      <c r="O94">
        <v>119.609392</v>
      </c>
      <c r="P94">
        <v>121.46823000000001</v>
      </c>
      <c r="Q94">
        <v>21.104303999999999</v>
      </c>
      <c r="R94">
        <v>20.500865999999998</v>
      </c>
      <c r="S94">
        <v>25.524505000000001</v>
      </c>
      <c r="T94">
        <v>0</v>
      </c>
      <c r="U94">
        <v>405.03434399999998</v>
      </c>
      <c r="V94">
        <v>12.906317</v>
      </c>
      <c r="W94">
        <v>44.877189999999999</v>
      </c>
      <c r="X94">
        <v>95.114447999999996</v>
      </c>
      <c r="Y94">
        <v>0</v>
      </c>
      <c r="Z94">
        <v>12.677671</v>
      </c>
      <c r="AA94">
        <v>40.765622999999998</v>
      </c>
      <c r="AB94">
        <v>38.214188</v>
      </c>
      <c r="AC94">
        <v>28.109548</v>
      </c>
      <c r="AD94">
        <v>26.509122000000001</v>
      </c>
      <c r="AE94">
        <v>47.815036999999997</v>
      </c>
      <c r="AF94">
        <v>28.609776</v>
      </c>
      <c r="AG94">
        <v>39.459439000000003</v>
      </c>
      <c r="AH94">
        <v>112.66042299999999</v>
      </c>
      <c r="AI94">
        <v>0</v>
      </c>
      <c r="AJ94">
        <v>0</v>
      </c>
      <c r="AK94">
        <v>50.322448999999999</v>
      </c>
      <c r="AL94">
        <v>33.716591999999999</v>
      </c>
      <c r="AM94">
        <v>15.316618</v>
      </c>
      <c r="AN94">
        <v>0.92512700000000003</v>
      </c>
      <c r="AO94">
        <v>2.220542</v>
      </c>
      <c r="AP94">
        <v>7.3100009999999997</v>
      </c>
      <c r="AQ94">
        <v>33.818148000000001</v>
      </c>
      <c r="AR94">
        <v>48.050496000000003</v>
      </c>
      <c r="AS94">
        <v>30.851148999999999</v>
      </c>
      <c r="AT94">
        <v>14.504875999999999</v>
      </c>
      <c r="AU94">
        <v>0</v>
      </c>
      <c r="AV94">
        <v>0</v>
      </c>
      <c r="AW94">
        <v>0</v>
      </c>
      <c r="AX94">
        <v>0.538053</v>
      </c>
      <c r="AY94">
        <v>0</v>
      </c>
      <c r="AZ94">
        <v>0</v>
      </c>
      <c r="BA94">
        <f t="shared" si="1"/>
        <v>2642.3983079999989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0.64986200000000005</v>
      </c>
      <c r="K95">
        <v>332.12319200000002</v>
      </c>
      <c r="L95">
        <v>631.72667999999999</v>
      </c>
      <c r="M95">
        <v>85.113600000000005</v>
      </c>
      <c r="N95">
        <v>114.2505</v>
      </c>
      <c r="O95">
        <v>119.609392</v>
      </c>
      <c r="P95">
        <v>121.46823000000001</v>
      </c>
      <c r="Q95">
        <v>21.104303999999999</v>
      </c>
      <c r="R95">
        <v>20.500865999999998</v>
      </c>
      <c r="S95">
        <v>25.524505000000001</v>
      </c>
      <c r="T95">
        <v>0</v>
      </c>
      <c r="U95">
        <v>405.03434399999998</v>
      </c>
      <c r="V95">
        <v>12.906317</v>
      </c>
      <c r="W95">
        <v>44.877189999999999</v>
      </c>
      <c r="X95">
        <v>95.114447999999996</v>
      </c>
      <c r="Y95">
        <v>0</v>
      </c>
      <c r="Z95">
        <v>12.677671</v>
      </c>
      <c r="AA95">
        <v>40.765622999999998</v>
      </c>
      <c r="AB95">
        <v>38.214188</v>
      </c>
      <c r="AC95">
        <v>18.720814000000001</v>
      </c>
      <c r="AD95">
        <v>26.509122000000001</v>
      </c>
      <c r="AE95">
        <v>27.300187000000001</v>
      </c>
      <c r="AF95">
        <v>8.7736649999999994</v>
      </c>
      <c r="AG95">
        <v>39.459439000000003</v>
      </c>
      <c r="AH95">
        <v>82.434455999999997</v>
      </c>
      <c r="AI95">
        <v>0</v>
      </c>
      <c r="AJ95">
        <v>0</v>
      </c>
      <c r="AK95">
        <v>50.322448999999999</v>
      </c>
      <c r="AL95">
        <v>20.229955</v>
      </c>
      <c r="AM95">
        <v>15.316618</v>
      </c>
      <c r="AN95">
        <v>0.92512700000000003</v>
      </c>
      <c r="AO95">
        <v>0.59515899999999999</v>
      </c>
      <c r="AP95">
        <v>2.3540679999999998</v>
      </c>
      <c r="AQ95">
        <v>33.818148000000001</v>
      </c>
      <c r="AR95">
        <v>48.050496000000003</v>
      </c>
      <c r="AS95">
        <v>30.851148999999999</v>
      </c>
      <c r="AT95">
        <v>14.504875999999999</v>
      </c>
      <c r="AU95">
        <v>0</v>
      </c>
      <c r="AV95">
        <v>0</v>
      </c>
      <c r="AW95">
        <v>0</v>
      </c>
      <c r="AX95">
        <v>0.538053</v>
      </c>
      <c r="AY95">
        <v>0</v>
      </c>
      <c r="AZ95">
        <v>0</v>
      </c>
      <c r="BA95">
        <f t="shared" si="1"/>
        <v>2542.3646929999991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0.64986200000000005</v>
      </c>
      <c r="K96">
        <v>332.12319200000002</v>
      </c>
      <c r="L96">
        <v>631.72667999999999</v>
      </c>
      <c r="M96">
        <v>85.113600000000005</v>
      </c>
      <c r="N96">
        <v>114.2505</v>
      </c>
      <c r="O96">
        <v>119.609392</v>
      </c>
      <c r="P96">
        <v>121.46823000000001</v>
      </c>
      <c r="Q96">
        <v>21.104303999999999</v>
      </c>
      <c r="R96">
        <v>20.500865999999998</v>
      </c>
      <c r="S96">
        <v>25.524505000000001</v>
      </c>
      <c r="T96">
        <v>0</v>
      </c>
      <c r="U96">
        <v>405.03434399999998</v>
      </c>
      <c r="V96">
        <v>12.906317</v>
      </c>
      <c r="W96">
        <v>44.877189999999999</v>
      </c>
      <c r="X96">
        <v>95.114447999999996</v>
      </c>
      <c r="Y96">
        <v>0</v>
      </c>
      <c r="Z96">
        <v>12.677671</v>
      </c>
      <c r="AA96">
        <v>38.2044</v>
      </c>
      <c r="AB96">
        <v>34.810495000000003</v>
      </c>
      <c r="AC96">
        <v>18.720814000000001</v>
      </c>
      <c r="AD96">
        <v>26.509122000000001</v>
      </c>
      <c r="AE96">
        <v>27.300187000000001</v>
      </c>
      <c r="AF96">
        <v>8.5829330000000006</v>
      </c>
      <c r="AG96">
        <v>39.459439000000003</v>
      </c>
      <c r="AH96">
        <v>64.115688000000006</v>
      </c>
      <c r="AI96">
        <v>0</v>
      </c>
      <c r="AJ96">
        <v>0</v>
      </c>
      <c r="AK96">
        <v>50.322448999999999</v>
      </c>
      <c r="AL96">
        <v>20.229955</v>
      </c>
      <c r="AM96">
        <v>15.316618</v>
      </c>
      <c r="AN96">
        <v>0.92512700000000003</v>
      </c>
      <c r="AO96">
        <v>0.60738599999999998</v>
      </c>
      <c r="AP96">
        <v>2.3540679999999998</v>
      </c>
      <c r="AQ96">
        <v>33.818148000000001</v>
      </c>
      <c r="AR96">
        <v>48.050496000000003</v>
      </c>
      <c r="AS96">
        <v>30.851148999999999</v>
      </c>
      <c r="AT96">
        <v>14.504875999999999</v>
      </c>
      <c r="AU96">
        <v>0</v>
      </c>
      <c r="AV96">
        <v>0</v>
      </c>
      <c r="AW96">
        <v>0</v>
      </c>
      <c r="AX96">
        <v>0.538053</v>
      </c>
      <c r="AY96">
        <v>0</v>
      </c>
      <c r="AZ96">
        <v>0</v>
      </c>
      <c r="BA96">
        <f t="shared" si="1"/>
        <v>2517.9025039999992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0.64986200000000005</v>
      </c>
      <c r="K97">
        <v>332.12319200000002</v>
      </c>
      <c r="L97">
        <v>631.72667999999999</v>
      </c>
      <c r="M97">
        <v>85.113600000000005</v>
      </c>
      <c r="N97">
        <v>114.2505</v>
      </c>
      <c r="O97">
        <v>119.609392</v>
      </c>
      <c r="P97">
        <v>121.46823000000001</v>
      </c>
      <c r="Q97">
        <v>21.104303999999999</v>
      </c>
      <c r="R97">
        <v>20.500865999999998</v>
      </c>
      <c r="S97">
        <v>25.524505000000001</v>
      </c>
      <c r="T97">
        <v>0</v>
      </c>
      <c r="U97">
        <v>405.03434399999998</v>
      </c>
      <c r="V97">
        <v>12.906317</v>
      </c>
      <c r="W97">
        <v>44.877189999999999</v>
      </c>
      <c r="X97">
        <v>95.114447999999996</v>
      </c>
      <c r="Y97">
        <v>0</v>
      </c>
      <c r="Z97">
        <v>12.677671</v>
      </c>
      <c r="AA97">
        <v>27.177081999999999</v>
      </c>
      <c r="AB97">
        <v>24.496274</v>
      </c>
      <c r="AC97">
        <v>18.720814000000001</v>
      </c>
      <c r="AD97">
        <v>26.509122000000001</v>
      </c>
      <c r="AE97">
        <v>23.701526000000001</v>
      </c>
      <c r="AF97">
        <v>8.5829330000000006</v>
      </c>
      <c r="AG97">
        <v>39.459439000000003</v>
      </c>
      <c r="AH97">
        <v>36.637535999999997</v>
      </c>
      <c r="AI97">
        <v>0</v>
      </c>
      <c r="AJ97">
        <v>0</v>
      </c>
      <c r="AK97">
        <v>50.322448999999999</v>
      </c>
      <c r="AL97">
        <v>20.229955</v>
      </c>
      <c r="AM97">
        <v>15.316618</v>
      </c>
      <c r="AN97">
        <v>0.92512700000000003</v>
      </c>
      <c r="AO97">
        <v>0</v>
      </c>
      <c r="AP97">
        <v>2.3540679999999998</v>
      </c>
      <c r="AQ97">
        <v>33.818148000000001</v>
      </c>
      <c r="AR97">
        <v>48.050496000000003</v>
      </c>
      <c r="AS97">
        <v>30.851148999999999</v>
      </c>
      <c r="AT97">
        <v>13.593855</v>
      </c>
      <c r="AU97">
        <v>0</v>
      </c>
      <c r="AV97">
        <v>0</v>
      </c>
      <c r="AW97">
        <v>0</v>
      </c>
      <c r="AX97">
        <v>0.538053</v>
      </c>
      <c r="AY97">
        <v>0</v>
      </c>
      <c r="AZ97">
        <v>0</v>
      </c>
      <c r="BA97">
        <f t="shared" si="1"/>
        <v>2463.9657449999995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0.64986200000000005</v>
      </c>
      <c r="K98">
        <v>332.12319200000002</v>
      </c>
      <c r="L98">
        <v>631.72667999999999</v>
      </c>
      <c r="M98">
        <v>85.113600000000005</v>
      </c>
      <c r="N98">
        <v>114.2505</v>
      </c>
      <c r="O98">
        <v>119.609392</v>
      </c>
      <c r="P98">
        <v>121.46823000000001</v>
      </c>
      <c r="Q98">
        <v>21.104303999999999</v>
      </c>
      <c r="R98">
        <v>20.500865999999998</v>
      </c>
      <c r="S98">
        <v>25.524505000000001</v>
      </c>
      <c r="T98">
        <v>0</v>
      </c>
      <c r="U98">
        <v>405.03434399999998</v>
      </c>
      <c r="V98">
        <v>12.906317</v>
      </c>
      <c r="W98">
        <v>44.877189999999999</v>
      </c>
      <c r="X98">
        <v>95.114447999999996</v>
      </c>
      <c r="Y98">
        <v>0</v>
      </c>
      <c r="Z98">
        <v>12.677671</v>
      </c>
      <c r="AA98">
        <v>27.177081999999999</v>
      </c>
      <c r="AB98">
        <v>24.496274</v>
      </c>
      <c r="AC98">
        <v>18.720814000000001</v>
      </c>
      <c r="AD98">
        <v>26.509122000000001</v>
      </c>
      <c r="AE98">
        <v>13.650093999999999</v>
      </c>
      <c r="AF98">
        <v>8.5829330000000006</v>
      </c>
      <c r="AG98">
        <v>39.459439000000003</v>
      </c>
      <c r="AH98">
        <v>22.532084999999999</v>
      </c>
      <c r="AI98">
        <v>0</v>
      </c>
      <c r="AJ98">
        <v>0</v>
      </c>
      <c r="AK98">
        <v>50.322448999999999</v>
      </c>
      <c r="AL98">
        <v>20.229955</v>
      </c>
      <c r="AM98">
        <v>15.316618</v>
      </c>
      <c r="AN98">
        <v>0.92512700000000003</v>
      </c>
      <c r="AO98">
        <v>0</v>
      </c>
      <c r="AP98">
        <v>2.3540679999999998</v>
      </c>
      <c r="AQ98">
        <v>33.818148000000001</v>
      </c>
      <c r="AR98">
        <v>48.050496000000003</v>
      </c>
      <c r="AS98">
        <v>30.851148999999999</v>
      </c>
      <c r="AT98">
        <v>13.872790999999999</v>
      </c>
      <c r="AU98">
        <v>0</v>
      </c>
      <c r="AV98">
        <v>0</v>
      </c>
      <c r="AW98">
        <v>0</v>
      </c>
      <c r="AX98">
        <v>0.538053</v>
      </c>
      <c r="AY98">
        <v>0</v>
      </c>
      <c r="AZ98">
        <v>0</v>
      </c>
      <c r="BA98">
        <f t="shared" si="1"/>
        <v>2440.0877979999991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5.8730026999999983E-2</v>
      </c>
      <c r="J99">
        <f t="shared" si="2"/>
        <v>2.9012085000000007E-2</v>
      </c>
      <c r="K99">
        <f t="shared" si="2"/>
        <v>14.508197273000007</v>
      </c>
      <c r="L99">
        <f t="shared" si="2"/>
        <v>13.736006978250003</v>
      </c>
      <c r="M99">
        <f t="shared" si="2"/>
        <v>1.9866287999999961</v>
      </c>
      <c r="N99">
        <f t="shared" si="2"/>
        <v>2.6825252335000025</v>
      </c>
      <c r="O99">
        <f t="shared" si="2"/>
        <v>2.870625408000004</v>
      </c>
      <c r="P99">
        <f t="shared" si="2"/>
        <v>2.915237520000006</v>
      </c>
      <c r="Q99">
        <f t="shared" si="2"/>
        <v>0.50650329599999933</v>
      </c>
      <c r="R99">
        <f t="shared" si="2"/>
        <v>0.49202078400000077</v>
      </c>
      <c r="S99">
        <f t="shared" si="2"/>
        <v>0.57520883400000067</v>
      </c>
      <c r="T99">
        <f t="shared" si="2"/>
        <v>0</v>
      </c>
      <c r="U99">
        <f t="shared" si="2"/>
        <v>9.7208242559999949</v>
      </c>
      <c r="V99">
        <f t="shared" si="2"/>
        <v>0.32289585299999951</v>
      </c>
      <c r="W99">
        <f t="shared" si="2"/>
        <v>1.0641776694999996</v>
      </c>
      <c r="X99">
        <f t="shared" si="2"/>
        <v>2.2827467520000022</v>
      </c>
      <c r="Y99">
        <f t="shared" si="2"/>
        <v>0</v>
      </c>
      <c r="Z99">
        <f t="shared" si="2"/>
        <v>0.30426410399999992</v>
      </c>
      <c r="AA99">
        <f t="shared" si="2"/>
        <v>0.42024152350000005</v>
      </c>
      <c r="AB99">
        <f t="shared" si="2"/>
        <v>0.4540255487499994</v>
      </c>
      <c r="AC99">
        <f t="shared" si="2"/>
        <v>0.34614045824999995</v>
      </c>
      <c r="AD99">
        <f t="shared" si="2"/>
        <v>0.35216323549999962</v>
      </c>
      <c r="AE99">
        <f t="shared" si="2"/>
        <v>0.63532499400000053</v>
      </c>
      <c r="AF99">
        <f t="shared" si="2"/>
        <v>0.2639728702500001</v>
      </c>
      <c r="AG99">
        <f t="shared" si="2"/>
        <v>0.94702653600000197</v>
      </c>
      <c r="AH99">
        <f t="shared" si="2"/>
        <v>1.0350103902500003</v>
      </c>
      <c r="AI99">
        <f t="shared" si="2"/>
        <v>0.12928078775000001</v>
      </c>
      <c r="AJ99">
        <f t="shared" si="2"/>
        <v>0</v>
      </c>
      <c r="AK99">
        <f t="shared" si="2"/>
        <v>1.2077387759999985</v>
      </c>
      <c r="AL99">
        <f t="shared" si="2"/>
        <v>0.98761517500000151</v>
      </c>
      <c r="AM99">
        <f t="shared" si="2"/>
        <v>0.3675988320000001</v>
      </c>
      <c r="AN99">
        <f t="shared" si="2"/>
        <v>2.2203048000000048E-2</v>
      </c>
      <c r="AO99">
        <f t="shared" si="2"/>
        <v>5.9757297750000028E-2</v>
      </c>
      <c r="AP99">
        <f t="shared" si="2"/>
        <v>6.8639667500000015E-2</v>
      </c>
      <c r="AQ99">
        <f t="shared" si="2"/>
        <v>0.40520844050000027</v>
      </c>
      <c r="AR99">
        <f t="shared" si="2"/>
        <v>1.162822001999998</v>
      </c>
      <c r="AS99">
        <f t="shared" si="2"/>
        <v>0.74291783700000114</v>
      </c>
      <c r="AT99">
        <f t="shared" si="2"/>
        <v>0.33232879074999994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2.1647771500000034E-2</v>
      </c>
      <c r="AY99">
        <f t="shared" si="2"/>
        <v>0</v>
      </c>
      <c r="AZ99">
        <f t="shared" si="2"/>
        <v>0</v>
      </c>
      <c r="BA99">
        <f t="shared" si="1"/>
        <v>64.017268855500006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260.52999999999997</v>
      </c>
      <c r="C3" s="75">
        <v>58.03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58.22</v>
      </c>
      <c r="J3">
        <v>132.74</v>
      </c>
      <c r="K3">
        <v>101.31</v>
      </c>
      <c r="L3">
        <v>4.67</v>
      </c>
      <c r="M3">
        <v>5.87</v>
      </c>
      <c r="N3" s="135">
        <v>0</v>
      </c>
      <c r="O3" s="135">
        <v>0</v>
      </c>
      <c r="P3" s="135">
        <v>0</v>
      </c>
      <c r="Q3">
        <v>4.92</v>
      </c>
      <c r="R3">
        <v>0</v>
      </c>
      <c r="S3">
        <v>3.72</v>
      </c>
      <c r="T3">
        <v>57.52</v>
      </c>
      <c r="U3">
        <v>19.170000000000002</v>
      </c>
      <c r="V3">
        <v>19.18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260.52999999999997</v>
      </c>
      <c r="C4" s="75">
        <v>58.03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58.22</v>
      </c>
      <c r="J4">
        <v>132.74</v>
      </c>
      <c r="K4">
        <v>101.31</v>
      </c>
      <c r="L4">
        <v>4.67</v>
      </c>
      <c r="M4">
        <v>5.67</v>
      </c>
      <c r="N4" s="135">
        <v>0</v>
      </c>
      <c r="O4" s="135">
        <v>0</v>
      </c>
      <c r="P4" s="135">
        <v>0</v>
      </c>
      <c r="Q4">
        <v>4.92</v>
      </c>
      <c r="R4">
        <v>0</v>
      </c>
      <c r="S4">
        <v>3.72</v>
      </c>
      <c r="T4">
        <v>40.78</v>
      </c>
      <c r="U4">
        <v>13.59</v>
      </c>
      <c r="V4">
        <v>13.6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260.52999999999997</v>
      </c>
      <c r="C5" s="75">
        <v>58.03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58.22</v>
      </c>
      <c r="J5">
        <v>132.74</v>
      </c>
      <c r="K5">
        <v>101.31</v>
      </c>
      <c r="L5">
        <v>4.67</v>
      </c>
      <c r="M5">
        <v>5.58</v>
      </c>
      <c r="N5" s="135">
        <v>0</v>
      </c>
      <c r="O5" s="135">
        <v>0</v>
      </c>
      <c r="P5" s="135">
        <v>0</v>
      </c>
      <c r="Q5">
        <v>4.92</v>
      </c>
      <c r="R5">
        <v>0</v>
      </c>
      <c r="S5">
        <v>3.72</v>
      </c>
      <c r="T5">
        <v>41.3</v>
      </c>
      <c r="U5">
        <v>13.77</v>
      </c>
      <c r="V5">
        <v>13.76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260.52999999999997</v>
      </c>
      <c r="C6" s="75">
        <v>58.03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58.22</v>
      </c>
      <c r="J6">
        <v>132.74</v>
      </c>
      <c r="K6">
        <v>101.31</v>
      </c>
      <c r="L6">
        <v>4.67</v>
      </c>
      <c r="M6">
        <v>5.51</v>
      </c>
      <c r="N6" s="135">
        <v>0</v>
      </c>
      <c r="O6" s="135">
        <v>0</v>
      </c>
      <c r="P6" s="135">
        <v>0</v>
      </c>
      <c r="Q6">
        <v>4.92</v>
      </c>
      <c r="R6">
        <v>0</v>
      </c>
      <c r="S6">
        <v>3.72</v>
      </c>
      <c r="T6">
        <v>41.49</v>
      </c>
      <c r="U6">
        <v>13.83</v>
      </c>
      <c r="V6">
        <v>13.83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260.52999999999997</v>
      </c>
      <c r="C7" s="75">
        <v>58.03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58.22</v>
      </c>
      <c r="J7">
        <v>132.74</v>
      </c>
      <c r="K7">
        <v>101.31</v>
      </c>
      <c r="L7">
        <v>4.67</v>
      </c>
      <c r="M7">
        <v>5.44</v>
      </c>
      <c r="N7" s="135">
        <v>0</v>
      </c>
      <c r="O7" s="135">
        <v>0</v>
      </c>
      <c r="P7" s="135">
        <v>0</v>
      </c>
      <c r="Q7">
        <v>4.92</v>
      </c>
      <c r="R7">
        <v>0</v>
      </c>
      <c r="S7">
        <v>3.72</v>
      </c>
      <c r="T7">
        <v>41.57</v>
      </c>
      <c r="U7">
        <v>13.86</v>
      </c>
      <c r="V7">
        <v>13.85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260.52999999999997</v>
      </c>
      <c r="C8" s="75">
        <v>58.03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58.22</v>
      </c>
      <c r="J8">
        <v>132.74</v>
      </c>
      <c r="K8">
        <v>101.31</v>
      </c>
      <c r="L8">
        <v>4.67</v>
      </c>
      <c r="M8">
        <v>5.34</v>
      </c>
      <c r="N8" s="135">
        <v>0</v>
      </c>
      <c r="O8" s="135">
        <v>0</v>
      </c>
      <c r="P8" s="135">
        <v>0</v>
      </c>
      <c r="Q8">
        <v>4.92</v>
      </c>
      <c r="R8">
        <v>0</v>
      </c>
      <c r="S8">
        <v>3.72</v>
      </c>
      <c r="T8">
        <v>41.64</v>
      </c>
      <c r="U8">
        <v>13.88</v>
      </c>
      <c r="V8">
        <v>13.87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260.52999999999997</v>
      </c>
      <c r="C9" s="75">
        <v>58.03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58.22</v>
      </c>
      <c r="J9">
        <v>132.74</v>
      </c>
      <c r="K9">
        <v>101.31</v>
      </c>
      <c r="L9">
        <v>4.67</v>
      </c>
      <c r="M9">
        <v>5.22</v>
      </c>
      <c r="N9" s="135">
        <v>0</v>
      </c>
      <c r="O9" s="135">
        <v>0</v>
      </c>
      <c r="P9" s="135">
        <v>0</v>
      </c>
      <c r="Q9">
        <v>4.92</v>
      </c>
      <c r="R9">
        <v>0</v>
      </c>
      <c r="S9">
        <v>3.72</v>
      </c>
      <c r="T9">
        <v>41.72</v>
      </c>
      <c r="U9">
        <v>13.91</v>
      </c>
      <c r="V9">
        <v>13.9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260.52999999999997</v>
      </c>
      <c r="C10" s="75">
        <v>58.03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58.22</v>
      </c>
      <c r="J10">
        <v>132.74</v>
      </c>
      <c r="K10">
        <v>101.31</v>
      </c>
      <c r="L10">
        <v>4.67</v>
      </c>
      <c r="M10">
        <v>5.09</v>
      </c>
      <c r="N10" s="135">
        <v>0</v>
      </c>
      <c r="O10" s="135">
        <v>0</v>
      </c>
      <c r="P10" s="135">
        <v>0</v>
      </c>
      <c r="Q10">
        <v>4.92</v>
      </c>
      <c r="R10">
        <v>0</v>
      </c>
      <c r="S10">
        <v>3.72</v>
      </c>
      <c r="T10">
        <v>41.79</v>
      </c>
      <c r="U10">
        <v>13.93</v>
      </c>
      <c r="V10">
        <v>13.92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260.52999999999997</v>
      </c>
      <c r="C11" s="75">
        <v>58.03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58.22</v>
      </c>
      <c r="J11">
        <v>132.74</v>
      </c>
      <c r="K11">
        <v>101.31</v>
      </c>
      <c r="L11">
        <v>4.67</v>
      </c>
      <c r="M11">
        <v>4.93</v>
      </c>
      <c r="N11" s="135">
        <v>0</v>
      </c>
      <c r="O11" s="135">
        <v>0</v>
      </c>
      <c r="P11" s="135">
        <v>0</v>
      </c>
      <c r="Q11">
        <v>4.7699999999999996</v>
      </c>
      <c r="R11">
        <v>0</v>
      </c>
      <c r="S11">
        <v>3.63</v>
      </c>
      <c r="T11">
        <v>53.97</v>
      </c>
      <c r="U11">
        <v>17.989999999999998</v>
      </c>
      <c r="V11">
        <v>17.989999999999998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260.52999999999997</v>
      </c>
      <c r="C12" s="75">
        <v>58.03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58.22</v>
      </c>
      <c r="J12">
        <v>132.74</v>
      </c>
      <c r="K12">
        <v>101.31</v>
      </c>
      <c r="L12">
        <v>4.67</v>
      </c>
      <c r="M12">
        <v>4.82</v>
      </c>
      <c r="N12" s="135">
        <v>0</v>
      </c>
      <c r="O12" s="135">
        <v>0</v>
      </c>
      <c r="P12" s="135">
        <v>0</v>
      </c>
      <c r="Q12">
        <v>4.7699999999999996</v>
      </c>
      <c r="R12">
        <v>0</v>
      </c>
      <c r="S12">
        <v>3.63</v>
      </c>
      <c r="T12">
        <v>53.92</v>
      </c>
      <c r="U12">
        <v>17.97</v>
      </c>
      <c r="V12">
        <v>17.98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260.52999999999997</v>
      </c>
      <c r="C13" s="75">
        <v>58.03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58.22</v>
      </c>
      <c r="J13">
        <v>132.74</v>
      </c>
      <c r="K13">
        <v>101.31</v>
      </c>
      <c r="L13">
        <v>4.4400000000000004</v>
      </c>
      <c r="M13">
        <v>4.72</v>
      </c>
      <c r="N13" s="135">
        <v>0</v>
      </c>
      <c r="O13" s="135">
        <v>0</v>
      </c>
      <c r="P13" s="135">
        <v>0</v>
      </c>
      <c r="Q13">
        <v>4.7699999999999996</v>
      </c>
      <c r="R13">
        <v>0</v>
      </c>
      <c r="S13">
        <v>3.63</v>
      </c>
      <c r="T13">
        <v>53.81</v>
      </c>
      <c r="U13">
        <v>17.940000000000001</v>
      </c>
      <c r="V13">
        <v>17.920000000000002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260.52999999999997</v>
      </c>
      <c r="C14" s="75">
        <v>58.03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58.22</v>
      </c>
      <c r="J14">
        <v>132.74</v>
      </c>
      <c r="K14">
        <v>101.31</v>
      </c>
      <c r="L14">
        <v>4.4400000000000004</v>
      </c>
      <c r="M14">
        <v>4.49</v>
      </c>
      <c r="N14" s="135">
        <v>0</v>
      </c>
      <c r="O14" s="135">
        <v>0</v>
      </c>
      <c r="P14" s="135">
        <v>0</v>
      </c>
      <c r="Q14">
        <v>4.7699999999999996</v>
      </c>
      <c r="R14">
        <v>0</v>
      </c>
      <c r="S14">
        <v>3.63</v>
      </c>
      <c r="T14">
        <v>53.68</v>
      </c>
      <c r="U14">
        <v>17.89</v>
      </c>
      <c r="V14">
        <v>17.89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260.52999999999997</v>
      </c>
      <c r="C15" s="75">
        <v>58.03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58.22</v>
      </c>
      <c r="J15">
        <v>132.74</v>
      </c>
      <c r="K15">
        <v>101.31</v>
      </c>
      <c r="L15">
        <v>4.4400000000000004</v>
      </c>
      <c r="M15">
        <v>4.9000000000000004</v>
      </c>
      <c r="N15" s="135">
        <v>0</v>
      </c>
      <c r="O15" s="135">
        <v>0</v>
      </c>
      <c r="P15" s="135">
        <v>0</v>
      </c>
      <c r="Q15">
        <v>4.6100000000000003</v>
      </c>
      <c r="R15">
        <v>0</v>
      </c>
      <c r="S15">
        <v>3.63</v>
      </c>
      <c r="T15">
        <v>53.39</v>
      </c>
      <c r="U15">
        <v>17.8</v>
      </c>
      <c r="V15">
        <v>17.79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260.52999999999997</v>
      </c>
      <c r="C16" s="75">
        <v>58.03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58.22</v>
      </c>
      <c r="J16">
        <v>132.74</v>
      </c>
      <c r="K16">
        <v>101.31</v>
      </c>
      <c r="L16">
        <v>4.4400000000000004</v>
      </c>
      <c r="M16">
        <v>4.71</v>
      </c>
      <c r="N16" s="135">
        <v>0</v>
      </c>
      <c r="O16" s="135">
        <v>0</v>
      </c>
      <c r="P16" s="135">
        <v>0</v>
      </c>
      <c r="Q16">
        <v>4.6100000000000003</v>
      </c>
      <c r="R16">
        <v>0</v>
      </c>
      <c r="S16">
        <v>3.63</v>
      </c>
      <c r="T16">
        <v>48.17</v>
      </c>
      <c r="U16">
        <v>16.059999999999999</v>
      </c>
      <c r="V16">
        <v>16.04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260.52999999999997</v>
      </c>
      <c r="C17" s="75">
        <v>58.03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58.22</v>
      </c>
      <c r="J17">
        <v>132.74</v>
      </c>
      <c r="K17">
        <v>101.31</v>
      </c>
      <c r="L17">
        <v>4.4400000000000004</v>
      </c>
      <c r="M17">
        <v>4.37</v>
      </c>
      <c r="N17" s="135">
        <v>0</v>
      </c>
      <c r="O17" s="135">
        <v>0</v>
      </c>
      <c r="P17" s="135">
        <v>0</v>
      </c>
      <c r="Q17">
        <v>4.6100000000000003</v>
      </c>
      <c r="R17">
        <v>0</v>
      </c>
      <c r="S17">
        <v>3.63</v>
      </c>
      <c r="T17">
        <v>47.77</v>
      </c>
      <c r="U17">
        <v>15.92</v>
      </c>
      <c r="V17">
        <v>15.92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260.52999999999997</v>
      </c>
      <c r="C18" s="75">
        <v>58.03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58.22</v>
      </c>
      <c r="J18">
        <v>132.74</v>
      </c>
      <c r="K18">
        <v>101.31</v>
      </c>
      <c r="L18">
        <v>4.4400000000000004</v>
      </c>
      <c r="M18">
        <v>4.1100000000000003</v>
      </c>
      <c r="N18" s="135">
        <v>0</v>
      </c>
      <c r="O18" s="135">
        <v>0</v>
      </c>
      <c r="P18" s="135">
        <v>0</v>
      </c>
      <c r="Q18">
        <v>4.6100000000000003</v>
      </c>
      <c r="R18">
        <v>0</v>
      </c>
      <c r="S18">
        <v>3.63</v>
      </c>
      <c r="T18">
        <v>47.03</v>
      </c>
      <c r="U18">
        <v>15.68</v>
      </c>
      <c r="V18">
        <v>15.66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260.52999999999997</v>
      </c>
      <c r="C19" s="75">
        <v>58.03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58.22</v>
      </c>
      <c r="J19">
        <v>132.74</v>
      </c>
      <c r="K19">
        <v>101.31</v>
      </c>
      <c r="L19">
        <v>4.3499999999999996</v>
      </c>
      <c r="M19">
        <v>3.84</v>
      </c>
      <c r="N19" s="135">
        <v>0</v>
      </c>
      <c r="O19" s="135">
        <v>0</v>
      </c>
      <c r="P19" s="135">
        <v>0</v>
      </c>
      <c r="Q19">
        <v>4.46</v>
      </c>
      <c r="R19">
        <v>0</v>
      </c>
      <c r="S19">
        <v>3.53</v>
      </c>
      <c r="T19">
        <v>45.96</v>
      </c>
      <c r="U19">
        <v>15.32</v>
      </c>
      <c r="V19">
        <v>15.31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260.52999999999997</v>
      </c>
      <c r="C20" s="75">
        <v>58.03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58.22</v>
      </c>
      <c r="J20">
        <v>132.74</v>
      </c>
      <c r="K20">
        <v>101.31</v>
      </c>
      <c r="L20">
        <v>4.3499999999999996</v>
      </c>
      <c r="M20">
        <v>3.58</v>
      </c>
      <c r="N20" s="135">
        <v>0</v>
      </c>
      <c r="O20" s="135">
        <v>0</v>
      </c>
      <c r="P20" s="135">
        <v>0</v>
      </c>
      <c r="Q20">
        <v>4.46</v>
      </c>
      <c r="R20">
        <v>0</v>
      </c>
      <c r="S20">
        <v>3.53</v>
      </c>
      <c r="T20">
        <v>44.95</v>
      </c>
      <c r="U20">
        <v>14.98</v>
      </c>
      <c r="V20">
        <v>14.99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260.52999999999997</v>
      </c>
      <c r="C21" s="75">
        <v>58.03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58.22</v>
      </c>
      <c r="J21">
        <v>132.74</v>
      </c>
      <c r="K21">
        <v>101.31</v>
      </c>
      <c r="L21">
        <v>4.3499999999999996</v>
      </c>
      <c r="M21">
        <v>3.39</v>
      </c>
      <c r="N21" s="135">
        <v>0</v>
      </c>
      <c r="O21" s="135">
        <v>0</v>
      </c>
      <c r="P21" s="135">
        <v>0</v>
      </c>
      <c r="Q21">
        <v>4.46</v>
      </c>
      <c r="R21">
        <v>0</v>
      </c>
      <c r="S21">
        <v>3.53</v>
      </c>
      <c r="T21">
        <v>43.89</v>
      </c>
      <c r="U21">
        <v>14.63</v>
      </c>
      <c r="V21">
        <v>14.63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260.52999999999997</v>
      </c>
      <c r="C22" s="75">
        <v>58.03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58.22</v>
      </c>
      <c r="J22">
        <v>132.74</v>
      </c>
      <c r="K22">
        <v>101.31</v>
      </c>
      <c r="L22">
        <v>4.3499999999999996</v>
      </c>
      <c r="M22">
        <v>3.29</v>
      </c>
      <c r="N22" s="135">
        <v>0</v>
      </c>
      <c r="O22" s="135">
        <v>0</v>
      </c>
      <c r="P22" s="135">
        <v>0</v>
      </c>
      <c r="Q22">
        <v>4.46</v>
      </c>
      <c r="R22">
        <v>0</v>
      </c>
      <c r="S22">
        <v>3.53</v>
      </c>
      <c r="T22">
        <v>24.61</v>
      </c>
      <c r="U22">
        <v>8.1999999999999993</v>
      </c>
      <c r="V22">
        <v>8.2100000000000009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260.52999999999997</v>
      </c>
      <c r="C23" s="75">
        <v>58.03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58.22</v>
      </c>
      <c r="J23">
        <v>132.74</v>
      </c>
      <c r="K23">
        <v>101.31</v>
      </c>
      <c r="L23">
        <v>4.3499999999999996</v>
      </c>
      <c r="M23">
        <v>3.16</v>
      </c>
      <c r="N23" s="135">
        <v>0</v>
      </c>
      <c r="O23" s="135">
        <v>0</v>
      </c>
      <c r="P23" s="135">
        <v>0</v>
      </c>
      <c r="Q23">
        <v>4.3</v>
      </c>
      <c r="R23">
        <v>0</v>
      </c>
      <c r="S23">
        <v>3.53</v>
      </c>
      <c r="T23">
        <v>24.54</v>
      </c>
      <c r="U23">
        <v>8.18</v>
      </c>
      <c r="V23">
        <v>8.17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260.52999999999997</v>
      </c>
      <c r="C24" s="75">
        <v>58.03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58.22</v>
      </c>
      <c r="J24">
        <v>132.74</v>
      </c>
      <c r="K24">
        <v>101.31</v>
      </c>
      <c r="L24">
        <v>4.3499999999999996</v>
      </c>
      <c r="M24">
        <v>3.01</v>
      </c>
      <c r="N24" s="135">
        <v>0</v>
      </c>
      <c r="O24" s="135">
        <v>0</v>
      </c>
      <c r="P24" s="135">
        <v>0</v>
      </c>
      <c r="Q24">
        <v>4.3</v>
      </c>
      <c r="R24">
        <v>0</v>
      </c>
      <c r="S24">
        <v>3.53</v>
      </c>
      <c r="T24">
        <v>24.49</v>
      </c>
      <c r="U24">
        <v>8.16</v>
      </c>
      <c r="V24">
        <v>8.17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260.52999999999997</v>
      </c>
      <c r="C25" s="75">
        <v>58.03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58.22</v>
      </c>
      <c r="J25">
        <v>132.74</v>
      </c>
      <c r="K25">
        <v>101.31</v>
      </c>
      <c r="L25">
        <v>4.12</v>
      </c>
      <c r="M25">
        <v>2.91</v>
      </c>
      <c r="N25" s="135">
        <v>0</v>
      </c>
      <c r="O25" s="135">
        <v>0</v>
      </c>
      <c r="P25" s="135">
        <v>0</v>
      </c>
      <c r="Q25">
        <v>4.3</v>
      </c>
      <c r="R25">
        <v>0</v>
      </c>
      <c r="S25">
        <v>3.53</v>
      </c>
      <c r="T25">
        <v>23.53</v>
      </c>
      <c r="U25">
        <v>7.84</v>
      </c>
      <c r="V25">
        <v>7.84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260.52999999999997</v>
      </c>
      <c r="C26" s="75">
        <v>58.03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58.22</v>
      </c>
      <c r="J26">
        <v>132.74</v>
      </c>
      <c r="K26">
        <v>101.31</v>
      </c>
      <c r="L26">
        <v>4.12</v>
      </c>
      <c r="M26">
        <v>2.85</v>
      </c>
      <c r="N26" s="135">
        <v>0</v>
      </c>
      <c r="O26" s="135">
        <v>0</v>
      </c>
      <c r="P26" s="135">
        <v>0</v>
      </c>
      <c r="Q26">
        <v>4.3</v>
      </c>
      <c r="R26">
        <v>0</v>
      </c>
      <c r="S26">
        <v>3.53</v>
      </c>
      <c r="T26">
        <v>23.01</v>
      </c>
      <c r="U26">
        <v>7.67</v>
      </c>
      <c r="V26">
        <v>7.66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260.52999999999997</v>
      </c>
      <c r="C27" s="75">
        <v>58.03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58.22</v>
      </c>
      <c r="J27">
        <v>132.74</v>
      </c>
      <c r="K27">
        <v>101.31</v>
      </c>
      <c r="L27">
        <v>4.12</v>
      </c>
      <c r="M27">
        <v>2.89</v>
      </c>
      <c r="N27" s="135">
        <v>0</v>
      </c>
      <c r="O27" s="135">
        <v>0</v>
      </c>
      <c r="P27" s="135">
        <v>0</v>
      </c>
      <c r="Q27">
        <v>4.1500000000000004</v>
      </c>
      <c r="R27">
        <v>0.1</v>
      </c>
      <c r="S27">
        <v>3.44</v>
      </c>
      <c r="T27">
        <v>21.59</v>
      </c>
      <c r="U27">
        <v>7.2</v>
      </c>
      <c r="V27">
        <v>7.18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260.52999999999997</v>
      </c>
      <c r="C28" s="75">
        <v>58.03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58.22</v>
      </c>
      <c r="J28">
        <v>132.74</v>
      </c>
      <c r="K28">
        <v>101.31</v>
      </c>
      <c r="L28">
        <v>4.12</v>
      </c>
      <c r="M28">
        <v>2.85</v>
      </c>
      <c r="N28" s="135">
        <v>0.56999999999999995</v>
      </c>
      <c r="O28" s="135">
        <v>0</v>
      </c>
      <c r="P28" s="135">
        <v>0.5</v>
      </c>
      <c r="Q28">
        <v>4.1500000000000004</v>
      </c>
      <c r="R28">
        <v>2.83</v>
      </c>
      <c r="S28">
        <v>3.44</v>
      </c>
      <c r="T28">
        <v>21.06</v>
      </c>
      <c r="U28">
        <v>7.02</v>
      </c>
      <c r="V28">
        <v>7.02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260.52999999999997</v>
      </c>
      <c r="C29" s="75">
        <v>58.03</v>
      </c>
      <c r="D29" s="135">
        <f t="shared" si="0"/>
        <v>13.18</v>
      </c>
      <c r="E29" s="75"/>
      <c r="F29" s="78">
        <v>0</v>
      </c>
      <c r="G29" s="78">
        <v>0</v>
      </c>
      <c r="H29" s="78">
        <v>0</v>
      </c>
      <c r="I29">
        <v>58.22</v>
      </c>
      <c r="J29">
        <v>132.74</v>
      </c>
      <c r="K29">
        <v>101.31</v>
      </c>
      <c r="L29">
        <v>4.12</v>
      </c>
      <c r="M29">
        <v>2.85</v>
      </c>
      <c r="N29" s="135">
        <v>4.99</v>
      </c>
      <c r="O29" s="135">
        <v>4.62</v>
      </c>
      <c r="P29" s="135">
        <v>3.57</v>
      </c>
      <c r="Q29">
        <v>4.1500000000000004</v>
      </c>
      <c r="R29">
        <v>8.94</v>
      </c>
      <c r="S29">
        <v>3.44</v>
      </c>
      <c r="T29">
        <v>20.56</v>
      </c>
      <c r="U29">
        <v>6.85</v>
      </c>
      <c r="V29">
        <v>6.86</v>
      </c>
      <c r="W29">
        <v>1.54</v>
      </c>
      <c r="X29">
        <v>0.31</v>
      </c>
      <c r="Y29">
        <v>0</v>
      </c>
      <c r="Z29">
        <v>0</v>
      </c>
      <c r="AA29">
        <v>0.23</v>
      </c>
      <c r="AB29">
        <v>0.12</v>
      </c>
    </row>
    <row r="30" spans="1:28">
      <c r="A30" t="s">
        <v>72</v>
      </c>
      <c r="B30" s="75">
        <v>260.52999999999997</v>
      </c>
      <c r="C30" s="75">
        <v>58.03</v>
      </c>
      <c r="D30" s="135">
        <f t="shared" si="0"/>
        <v>34.130000000000003</v>
      </c>
      <c r="E30" s="75"/>
      <c r="F30" s="78">
        <v>0.06</v>
      </c>
      <c r="G30" s="78">
        <v>0.06</v>
      </c>
      <c r="H30" s="78">
        <v>7.0000000000000007E-2</v>
      </c>
      <c r="I30">
        <v>58.22</v>
      </c>
      <c r="J30">
        <v>132.74</v>
      </c>
      <c r="K30">
        <v>101.31</v>
      </c>
      <c r="L30">
        <v>4.12</v>
      </c>
      <c r="M30">
        <v>2.85</v>
      </c>
      <c r="N30" s="135">
        <v>12.96</v>
      </c>
      <c r="O30" s="135">
        <v>9.98</v>
      </c>
      <c r="P30" s="135">
        <v>11.19</v>
      </c>
      <c r="Q30">
        <v>4.1500000000000004</v>
      </c>
      <c r="R30">
        <v>16.04</v>
      </c>
      <c r="S30">
        <v>3.44</v>
      </c>
      <c r="T30">
        <v>20.059999999999999</v>
      </c>
      <c r="U30">
        <v>6.69</v>
      </c>
      <c r="V30">
        <v>6.68</v>
      </c>
      <c r="W30">
        <v>5.69</v>
      </c>
      <c r="X30">
        <v>1.1399999999999999</v>
      </c>
      <c r="Y30">
        <v>0</v>
      </c>
      <c r="Z30">
        <v>0</v>
      </c>
      <c r="AA30">
        <v>0.84</v>
      </c>
      <c r="AB30">
        <v>0.42</v>
      </c>
    </row>
    <row r="31" spans="1:28">
      <c r="A31" t="s">
        <v>73</v>
      </c>
      <c r="B31" s="75">
        <v>260.52999999999997</v>
      </c>
      <c r="C31" s="75">
        <v>58.03</v>
      </c>
      <c r="D31" s="135">
        <f t="shared" si="0"/>
        <v>59.480000000000004</v>
      </c>
      <c r="E31" s="75"/>
      <c r="F31" s="78">
        <v>0.08</v>
      </c>
      <c r="G31" s="78">
        <v>0.08</v>
      </c>
      <c r="H31" s="78">
        <v>0.08</v>
      </c>
      <c r="I31">
        <v>58.22</v>
      </c>
      <c r="J31">
        <v>132.74</v>
      </c>
      <c r="K31">
        <v>101.31</v>
      </c>
      <c r="L31">
        <v>3.97</v>
      </c>
      <c r="M31">
        <v>2.85</v>
      </c>
      <c r="N31" s="135">
        <v>23.97</v>
      </c>
      <c r="O31" s="135">
        <v>15.57</v>
      </c>
      <c r="P31" s="135">
        <v>19.940000000000001</v>
      </c>
      <c r="Q31">
        <v>4.1500000000000004</v>
      </c>
      <c r="R31">
        <v>23.57</v>
      </c>
      <c r="S31">
        <v>3.44</v>
      </c>
      <c r="T31">
        <v>20.059999999999999</v>
      </c>
      <c r="U31">
        <v>6.69</v>
      </c>
      <c r="V31">
        <v>6.68</v>
      </c>
      <c r="W31">
        <v>13.53</v>
      </c>
      <c r="X31">
        <v>2.71</v>
      </c>
      <c r="Y31">
        <v>0</v>
      </c>
      <c r="Z31">
        <v>2.87</v>
      </c>
      <c r="AA31">
        <v>1.89</v>
      </c>
      <c r="AB31">
        <v>0.94</v>
      </c>
    </row>
    <row r="32" spans="1:28">
      <c r="A32" t="s">
        <v>74</v>
      </c>
      <c r="B32" s="75">
        <v>260.52999999999997</v>
      </c>
      <c r="C32" s="75">
        <v>58.03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58.22</v>
      </c>
      <c r="J32">
        <v>132.74</v>
      </c>
      <c r="K32">
        <v>101.31</v>
      </c>
      <c r="L32">
        <v>3.97</v>
      </c>
      <c r="M32">
        <v>2.85</v>
      </c>
      <c r="N32" s="135">
        <v>28.77</v>
      </c>
      <c r="O32" s="135">
        <v>22.42</v>
      </c>
      <c r="P32" s="135">
        <v>28.76</v>
      </c>
      <c r="Q32">
        <v>4.1500000000000004</v>
      </c>
      <c r="R32">
        <v>32.07</v>
      </c>
      <c r="S32">
        <v>3.44</v>
      </c>
      <c r="T32">
        <v>20.12</v>
      </c>
      <c r="U32">
        <v>6.71</v>
      </c>
      <c r="V32">
        <v>6.69</v>
      </c>
      <c r="W32">
        <v>24.88</v>
      </c>
      <c r="X32">
        <v>4.9800000000000004</v>
      </c>
      <c r="Y32">
        <v>1.36</v>
      </c>
      <c r="Z32">
        <v>6.31</v>
      </c>
      <c r="AA32">
        <v>3.72</v>
      </c>
      <c r="AB32">
        <v>1.86</v>
      </c>
    </row>
    <row r="33" spans="1:28">
      <c r="A33" t="s">
        <v>75</v>
      </c>
      <c r="B33" s="75">
        <v>260.52999999999997</v>
      </c>
      <c r="C33" s="75">
        <v>58.03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58.22</v>
      </c>
      <c r="J33">
        <v>132.74</v>
      </c>
      <c r="K33">
        <v>101.31</v>
      </c>
      <c r="L33">
        <v>3.97</v>
      </c>
      <c r="M33">
        <v>2.85</v>
      </c>
      <c r="N33" s="135">
        <v>26.65</v>
      </c>
      <c r="O33" s="135">
        <v>26.65</v>
      </c>
      <c r="P33" s="135">
        <v>26.65</v>
      </c>
      <c r="Q33">
        <v>4.1500000000000004</v>
      </c>
      <c r="R33">
        <v>42.4</v>
      </c>
      <c r="S33">
        <v>3.44</v>
      </c>
      <c r="T33">
        <v>20.059999999999999</v>
      </c>
      <c r="U33">
        <v>6.69</v>
      </c>
      <c r="V33">
        <v>6.68</v>
      </c>
      <c r="W33">
        <v>39.68</v>
      </c>
      <c r="X33">
        <v>7.94</v>
      </c>
      <c r="Y33">
        <v>2.3199999999999998</v>
      </c>
      <c r="Z33">
        <v>10.18</v>
      </c>
      <c r="AA33">
        <v>6.29</v>
      </c>
      <c r="AB33">
        <v>3.15</v>
      </c>
    </row>
    <row r="34" spans="1:28">
      <c r="A34" t="s">
        <v>76</v>
      </c>
      <c r="B34" s="75">
        <v>260.52999999999997</v>
      </c>
      <c r="C34" s="75">
        <v>58.03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58.22</v>
      </c>
      <c r="J34">
        <v>132.74</v>
      </c>
      <c r="K34">
        <v>101.31</v>
      </c>
      <c r="L34">
        <v>3.97</v>
      </c>
      <c r="M34">
        <v>2.85</v>
      </c>
      <c r="N34" s="135">
        <v>26.65</v>
      </c>
      <c r="O34" s="135">
        <v>26.65</v>
      </c>
      <c r="P34" s="135">
        <v>26.65</v>
      </c>
      <c r="Q34">
        <v>4.1500000000000004</v>
      </c>
      <c r="R34">
        <v>52.66</v>
      </c>
      <c r="S34">
        <v>3.44</v>
      </c>
      <c r="T34">
        <v>30.56</v>
      </c>
      <c r="U34">
        <v>10.19</v>
      </c>
      <c r="V34">
        <v>10.18</v>
      </c>
      <c r="W34">
        <v>57.55</v>
      </c>
      <c r="X34">
        <v>11.51</v>
      </c>
      <c r="Y34">
        <v>5.26</v>
      </c>
      <c r="Z34">
        <v>13.5</v>
      </c>
      <c r="AA34">
        <v>9.5500000000000007</v>
      </c>
      <c r="AB34">
        <v>4.7699999999999996</v>
      </c>
    </row>
    <row r="35" spans="1:28">
      <c r="A35" t="s">
        <v>77</v>
      </c>
      <c r="B35" s="75">
        <v>260.52999999999997</v>
      </c>
      <c r="C35" s="75">
        <v>58.03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58.22</v>
      </c>
      <c r="J35">
        <v>132.74</v>
      </c>
      <c r="K35">
        <v>101.31</v>
      </c>
      <c r="L35">
        <v>3.97</v>
      </c>
      <c r="M35">
        <v>2.85</v>
      </c>
      <c r="N35" s="135">
        <v>26.82</v>
      </c>
      <c r="O35" s="135">
        <v>26.82</v>
      </c>
      <c r="P35" s="135">
        <v>26.81</v>
      </c>
      <c r="Q35">
        <v>4</v>
      </c>
      <c r="R35">
        <v>62.73</v>
      </c>
      <c r="S35">
        <v>3.44</v>
      </c>
      <c r="T35">
        <v>30.56</v>
      </c>
      <c r="U35">
        <v>10.19</v>
      </c>
      <c r="V35">
        <v>10.18</v>
      </c>
      <c r="W35">
        <v>77.53</v>
      </c>
      <c r="X35">
        <v>15.5</v>
      </c>
      <c r="Y35">
        <v>9.4</v>
      </c>
      <c r="Z35">
        <v>17.38</v>
      </c>
      <c r="AA35">
        <v>13.31</v>
      </c>
      <c r="AB35">
        <v>6.65</v>
      </c>
    </row>
    <row r="36" spans="1:28">
      <c r="A36" t="s">
        <v>78</v>
      </c>
      <c r="B36" s="75">
        <v>260.52999999999997</v>
      </c>
      <c r="C36" s="75">
        <v>58.03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58.22</v>
      </c>
      <c r="J36">
        <v>132.74</v>
      </c>
      <c r="K36">
        <v>101.31</v>
      </c>
      <c r="L36">
        <v>3.97</v>
      </c>
      <c r="M36">
        <v>2.85</v>
      </c>
      <c r="N36" s="135">
        <v>26.82</v>
      </c>
      <c r="O36" s="135">
        <v>26.82</v>
      </c>
      <c r="P36" s="135">
        <v>26.81</v>
      </c>
      <c r="Q36">
        <v>4</v>
      </c>
      <c r="R36">
        <v>72.400000000000006</v>
      </c>
      <c r="S36">
        <v>3.44</v>
      </c>
      <c r="T36">
        <v>30.06</v>
      </c>
      <c r="U36">
        <v>10.02</v>
      </c>
      <c r="V36">
        <v>10.02</v>
      </c>
      <c r="W36">
        <v>98.64</v>
      </c>
      <c r="X36">
        <v>19.73</v>
      </c>
      <c r="Y36">
        <v>14.47</v>
      </c>
      <c r="Z36">
        <v>20.77</v>
      </c>
      <c r="AA36">
        <v>17.36</v>
      </c>
      <c r="AB36">
        <v>8.68</v>
      </c>
    </row>
    <row r="37" spans="1:28">
      <c r="A37" t="s">
        <v>79</v>
      </c>
      <c r="B37" s="75">
        <v>260.52999999999997</v>
      </c>
      <c r="C37" s="75">
        <v>58.03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58.22</v>
      </c>
      <c r="J37">
        <v>132.74</v>
      </c>
      <c r="K37">
        <v>101.31</v>
      </c>
      <c r="L37">
        <v>3.97</v>
      </c>
      <c r="M37">
        <v>2.85</v>
      </c>
      <c r="N37" s="135">
        <v>26.82</v>
      </c>
      <c r="O37" s="135">
        <v>26.82</v>
      </c>
      <c r="P37" s="135">
        <v>26.81</v>
      </c>
      <c r="Q37">
        <v>4</v>
      </c>
      <c r="R37">
        <v>81.91</v>
      </c>
      <c r="S37">
        <v>3.44</v>
      </c>
      <c r="T37">
        <v>31.06</v>
      </c>
      <c r="U37">
        <v>10.35</v>
      </c>
      <c r="V37">
        <v>10.36</v>
      </c>
      <c r="W37">
        <v>120.01</v>
      </c>
      <c r="X37">
        <v>24</v>
      </c>
      <c r="Y37">
        <v>19.600000000000001</v>
      </c>
      <c r="Z37">
        <v>23.86</v>
      </c>
      <c r="AA37">
        <v>21.44</v>
      </c>
      <c r="AB37">
        <v>10.73</v>
      </c>
    </row>
    <row r="38" spans="1:28">
      <c r="A38" t="s">
        <v>80</v>
      </c>
      <c r="B38" s="75">
        <v>260.52999999999997</v>
      </c>
      <c r="C38" s="75">
        <v>58.03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58.22</v>
      </c>
      <c r="J38">
        <v>132.74</v>
      </c>
      <c r="K38">
        <v>101.31</v>
      </c>
      <c r="L38">
        <v>3.97</v>
      </c>
      <c r="M38">
        <v>2.85</v>
      </c>
      <c r="N38" s="135">
        <v>26.82</v>
      </c>
      <c r="O38" s="135">
        <v>26.82</v>
      </c>
      <c r="P38" s="135">
        <v>26.81</v>
      </c>
      <c r="Q38">
        <v>4</v>
      </c>
      <c r="R38">
        <v>91.06</v>
      </c>
      <c r="S38">
        <v>3.44</v>
      </c>
      <c r="T38">
        <v>30.06</v>
      </c>
      <c r="U38">
        <v>10.02</v>
      </c>
      <c r="V38">
        <v>10.02</v>
      </c>
      <c r="W38">
        <v>141.05000000000001</v>
      </c>
      <c r="X38">
        <v>28.21</v>
      </c>
      <c r="Y38">
        <v>24.98</v>
      </c>
      <c r="Z38">
        <v>26.51</v>
      </c>
      <c r="AA38">
        <v>25.49</v>
      </c>
      <c r="AB38">
        <v>12.75</v>
      </c>
    </row>
    <row r="39" spans="1:28">
      <c r="A39" t="s">
        <v>81</v>
      </c>
      <c r="B39" s="75">
        <v>260.52999999999997</v>
      </c>
      <c r="C39" s="75">
        <v>58.03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58.22</v>
      </c>
      <c r="J39">
        <v>132.74</v>
      </c>
      <c r="K39">
        <v>101.31</v>
      </c>
      <c r="L39">
        <v>3.89</v>
      </c>
      <c r="M39">
        <v>2.85</v>
      </c>
      <c r="N39" s="135">
        <v>26.82</v>
      </c>
      <c r="O39" s="135">
        <v>26.82</v>
      </c>
      <c r="P39" s="135">
        <v>26.81</v>
      </c>
      <c r="Q39">
        <v>4</v>
      </c>
      <c r="R39">
        <v>99.18</v>
      </c>
      <c r="S39">
        <v>3.39</v>
      </c>
      <c r="T39">
        <v>33.28</v>
      </c>
      <c r="U39">
        <v>11.09</v>
      </c>
      <c r="V39">
        <v>11.1</v>
      </c>
      <c r="W39">
        <v>161.04</v>
      </c>
      <c r="X39">
        <v>32.21</v>
      </c>
      <c r="Y39">
        <v>30.37</v>
      </c>
      <c r="Z39">
        <v>29.76</v>
      </c>
      <c r="AA39">
        <v>33.33</v>
      </c>
      <c r="AB39">
        <v>16.670000000000002</v>
      </c>
    </row>
    <row r="40" spans="1:28">
      <c r="A40" t="s">
        <v>82</v>
      </c>
      <c r="B40" s="75">
        <v>260.52999999999997</v>
      </c>
      <c r="C40" s="75">
        <v>58.03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58.22</v>
      </c>
      <c r="J40">
        <v>132.74</v>
      </c>
      <c r="K40">
        <v>101.31</v>
      </c>
      <c r="L40">
        <v>3.89</v>
      </c>
      <c r="M40">
        <v>2.85</v>
      </c>
      <c r="N40" s="135">
        <v>26.82</v>
      </c>
      <c r="O40" s="135">
        <v>26.82</v>
      </c>
      <c r="P40" s="135">
        <v>26.81</v>
      </c>
      <c r="Q40">
        <v>4</v>
      </c>
      <c r="R40">
        <v>107.52</v>
      </c>
      <c r="S40">
        <v>3.39</v>
      </c>
      <c r="T40">
        <v>10.29</v>
      </c>
      <c r="U40">
        <v>3.43</v>
      </c>
      <c r="V40">
        <v>3.42</v>
      </c>
      <c r="W40">
        <v>179.63</v>
      </c>
      <c r="X40">
        <v>35.92</v>
      </c>
      <c r="Y40">
        <v>35.57</v>
      </c>
      <c r="Z40">
        <v>32.24</v>
      </c>
      <c r="AA40">
        <v>33.33</v>
      </c>
      <c r="AB40">
        <v>16.670000000000002</v>
      </c>
    </row>
    <row r="41" spans="1:28">
      <c r="A41" t="s">
        <v>83</v>
      </c>
      <c r="B41" s="75">
        <v>260.52999999999997</v>
      </c>
      <c r="C41" s="75">
        <v>58.03</v>
      </c>
      <c r="D41" s="135">
        <f t="shared" si="0"/>
        <v>80.45</v>
      </c>
      <c r="E41" s="75"/>
      <c r="F41" s="78">
        <v>10.6</v>
      </c>
      <c r="G41" s="78">
        <v>10.6</v>
      </c>
      <c r="H41" s="78">
        <v>10.86</v>
      </c>
      <c r="I41">
        <v>58.22</v>
      </c>
      <c r="J41">
        <v>132.74</v>
      </c>
      <c r="K41">
        <v>101.31</v>
      </c>
      <c r="L41">
        <v>3.89</v>
      </c>
      <c r="M41">
        <v>2.85</v>
      </c>
      <c r="N41" s="135">
        <v>26.82</v>
      </c>
      <c r="O41" s="135">
        <v>26.82</v>
      </c>
      <c r="P41" s="135">
        <v>26.81</v>
      </c>
      <c r="Q41">
        <v>4</v>
      </c>
      <c r="R41">
        <v>114.87</v>
      </c>
      <c r="S41">
        <v>3.39</v>
      </c>
      <c r="T41">
        <v>9.6</v>
      </c>
      <c r="U41">
        <v>3.2</v>
      </c>
      <c r="V41">
        <v>3.19</v>
      </c>
      <c r="W41">
        <v>196.58</v>
      </c>
      <c r="X41">
        <v>39.31</v>
      </c>
      <c r="Y41">
        <v>40.39</v>
      </c>
      <c r="Z41">
        <v>34.51</v>
      </c>
      <c r="AA41">
        <v>33.33</v>
      </c>
      <c r="AB41">
        <v>16.670000000000002</v>
      </c>
    </row>
    <row r="42" spans="1:28">
      <c r="A42" t="s">
        <v>84</v>
      </c>
      <c r="B42" s="75">
        <v>260.52999999999997</v>
      </c>
      <c r="C42" s="75">
        <v>58.03</v>
      </c>
      <c r="D42" s="135">
        <f t="shared" si="0"/>
        <v>80.45</v>
      </c>
      <c r="E42" s="75"/>
      <c r="F42" s="78">
        <v>11.54</v>
      </c>
      <c r="G42" s="78">
        <v>11.54</v>
      </c>
      <c r="H42" s="78">
        <v>11.83</v>
      </c>
      <c r="I42">
        <v>58.22</v>
      </c>
      <c r="J42">
        <v>132.74</v>
      </c>
      <c r="K42">
        <v>101.31</v>
      </c>
      <c r="L42">
        <v>3.89</v>
      </c>
      <c r="M42">
        <v>2.85</v>
      </c>
      <c r="N42" s="135">
        <v>26.82</v>
      </c>
      <c r="O42" s="135">
        <v>26.82</v>
      </c>
      <c r="P42" s="135">
        <v>26.81</v>
      </c>
      <c r="Q42">
        <v>4</v>
      </c>
      <c r="R42">
        <v>120.88</v>
      </c>
      <c r="S42">
        <v>3.39</v>
      </c>
      <c r="T42">
        <v>9.11</v>
      </c>
      <c r="U42">
        <v>3.04</v>
      </c>
      <c r="V42">
        <v>3.02</v>
      </c>
      <c r="W42">
        <v>211.98</v>
      </c>
      <c r="X42">
        <v>42.4</v>
      </c>
      <c r="Y42">
        <v>44.75</v>
      </c>
      <c r="Z42">
        <v>36.46</v>
      </c>
      <c r="AA42">
        <v>33.33</v>
      </c>
      <c r="AB42">
        <v>16.670000000000002</v>
      </c>
    </row>
    <row r="43" spans="1:28">
      <c r="A43" t="s">
        <v>85</v>
      </c>
      <c r="B43" s="75">
        <v>260.52999999999997</v>
      </c>
      <c r="C43" s="75">
        <v>58.03</v>
      </c>
      <c r="D43" s="135">
        <f t="shared" si="0"/>
        <v>80.45</v>
      </c>
      <c r="E43" s="75"/>
      <c r="F43" s="78">
        <v>13.99</v>
      </c>
      <c r="G43" s="78">
        <v>13.99</v>
      </c>
      <c r="H43" s="78">
        <v>14.34</v>
      </c>
      <c r="I43">
        <v>58.22</v>
      </c>
      <c r="J43">
        <v>132.74</v>
      </c>
      <c r="K43">
        <v>101.31</v>
      </c>
      <c r="L43">
        <v>3.89</v>
      </c>
      <c r="M43">
        <v>2.48</v>
      </c>
      <c r="N43" s="135">
        <v>26.82</v>
      </c>
      <c r="O43" s="135">
        <v>26.82</v>
      </c>
      <c r="P43" s="135">
        <v>26.81</v>
      </c>
      <c r="Q43">
        <v>3.85</v>
      </c>
      <c r="R43">
        <v>125.19</v>
      </c>
      <c r="S43">
        <v>3.39</v>
      </c>
      <c r="T43">
        <v>8.94</v>
      </c>
      <c r="U43">
        <v>2.98</v>
      </c>
      <c r="V43">
        <v>2.97</v>
      </c>
      <c r="W43">
        <v>225.89</v>
      </c>
      <c r="X43">
        <v>45.18</v>
      </c>
      <c r="Y43">
        <v>49.97</v>
      </c>
      <c r="Z43">
        <v>38.450000000000003</v>
      </c>
      <c r="AA43">
        <v>33.33</v>
      </c>
      <c r="AB43">
        <v>16.670000000000002</v>
      </c>
    </row>
    <row r="44" spans="1:28">
      <c r="A44" t="s">
        <v>86</v>
      </c>
      <c r="B44" s="75">
        <v>260.52999999999997</v>
      </c>
      <c r="C44" s="75">
        <v>58.03</v>
      </c>
      <c r="D44" s="135">
        <f t="shared" si="0"/>
        <v>80.45</v>
      </c>
      <c r="E44" s="75"/>
      <c r="F44" s="78">
        <v>14.77</v>
      </c>
      <c r="G44" s="78">
        <v>14.77</v>
      </c>
      <c r="H44" s="78">
        <v>15.14</v>
      </c>
      <c r="I44">
        <v>58.22</v>
      </c>
      <c r="J44">
        <v>132.74</v>
      </c>
      <c r="K44">
        <v>101.31</v>
      </c>
      <c r="L44">
        <v>3.89</v>
      </c>
      <c r="M44">
        <v>2.48</v>
      </c>
      <c r="N44" s="135">
        <v>26.82</v>
      </c>
      <c r="O44" s="135">
        <v>26.82</v>
      </c>
      <c r="P44" s="135">
        <v>26.81</v>
      </c>
      <c r="Q44">
        <v>3.85</v>
      </c>
      <c r="R44">
        <v>129.51</v>
      </c>
      <c r="S44">
        <v>3.39</v>
      </c>
      <c r="T44">
        <v>8.4</v>
      </c>
      <c r="U44">
        <v>2.8</v>
      </c>
      <c r="V44">
        <v>2.79</v>
      </c>
      <c r="W44">
        <v>236.73</v>
      </c>
      <c r="X44">
        <v>47.34</v>
      </c>
      <c r="Y44">
        <v>54.23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260.52999999999997</v>
      </c>
      <c r="C45" s="75">
        <v>58.03</v>
      </c>
      <c r="D45" s="135">
        <f t="shared" si="0"/>
        <v>80.45</v>
      </c>
      <c r="E45" s="75"/>
      <c r="F45" s="78">
        <v>15.62</v>
      </c>
      <c r="G45" s="78">
        <v>15.62</v>
      </c>
      <c r="H45" s="78">
        <v>16.010000000000002</v>
      </c>
      <c r="I45">
        <v>58.22</v>
      </c>
      <c r="J45">
        <v>132.74</v>
      </c>
      <c r="K45">
        <v>101.31</v>
      </c>
      <c r="L45">
        <v>3.89</v>
      </c>
      <c r="M45">
        <v>2.5099999999999998</v>
      </c>
      <c r="N45" s="135">
        <v>26.82</v>
      </c>
      <c r="O45" s="135">
        <v>26.82</v>
      </c>
      <c r="P45" s="135">
        <v>26.81</v>
      </c>
      <c r="Q45">
        <v>3.85</v>
      </c>
      <c r="R45">
        <v>128.97</v>
      </c>
      <c r="S45">
        <v>3.39</v>
      </c>
      <c r="T45">
        <v>8.0500000000000007</v>
      </c>
      <c r="U45">
        <v>2.68</v>
      </c>
      <c r="V45">
        <v>2.68</v>
      </c>
      <c r="W45">
        <v>243.28</v>
      </c>
      <c r="X45">
        <v>48.65</v>
      </c>
      <c r="Y45">
        <v>57.83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260.52999999999997</v>
      </c>
      <c r="C46" s="75">
        <v>58.03</v>
      </c>
      <c r="D46" s="135">
        <f t="shared" si="0"/>
        <v>80.45</v>
      </c>
      <c r="E46" s="75"/>
      <c r="F46" s="78">
        <v>16.27</v>
      </c>
      <c r="G46" s="78">
        <v>16.27</v>
      </c>
      <c r="H46" s="78">
        <v>16.68</v>
      </c>
      <c r="I46">
        <v>58.22</v>
      </c>
      <c r="J46">
        <v>132.74</v>
      </c>
      <c r="K46">
        <v>101.31</v>
      </c>
      <c r="L46">
        <v>3.89</v>
      </c>
      <c r="M46">
        <v>2.5299999999999998</v>
      </c>
      <c r="N46" s="135">
        <v>26.82</v>
      </c>
      <c r="O46" s="135">
        <v>26.82</v>
      </c>
      <c r="P46" s="135">
        <v>26.81</v>
      </c>
      <c r="Q46">
        <v>3.85</v>
      </c>
      <c r="R46">
        <v>131.76</v>
      </c>
      <c r="S46">
        <v>3.39</v>
      </c>
      <c r="T46">
        <v>7.75</v>
      </c>
      <c r="U46">
        <v>2.58</v>
      </c>
      <c r="V46">
        <v>2.59</v>
      </c>
      <c r="W46">
        <v>245.92</v>
      </c>
      <c r="X46">
        <v>49.18</v>
      </c>
      <c r="Y46">
        <v>61.16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260.52999999999997</v>
      </c>
      <c r="C47" s="75">
        <v>58.03</v>
      </c>
      <c r="D47" s="135">
        <f t="shared" si="0"/>
        <v>80.45</v>
      </c>
      <c r="E47" s="75"/>
      <c r="F47" s="78">
        <v>16.79</v>
      </c>
      <c r="G47" s="78">
        <v>16.79</v>
      </c>
      <c r="H47" s="78">
        <v>17.2</v>
      </c>
      <c r="I47">
        <v>58.22</v>
      </c>
      <c r="J47">
        <v>132.74</v>
      </c>
      <c r="K47">
        <v>101.31</v>
      </c>
      <c r="L47">
        <v>3.89</v>
      </c>
      <c r="M47">
        <v>2.57</v>
      </c>
      <c r="N47" s="135">
        <v>26.82</v>
      </c>
      <c r="O47" s="135">
        <v>26.82</v>
      </c>
      <c r="P47" s="135">
        <v>26.81</v>
      </c>
      <c r="Q47">
        <v>3.85</v>
      </c>
      <c r="R47">
        <v>133.38</v>
      </c>
      <c r="S47">
        <v>3.39</v>
      </c>
      <c r="T47">
        <v>7.69</v>
      </c>
      <c r="U47">
        <v>2.56</v>
      </c>
      <c r="V47">
        <v>2.57</v>
      </c>
      <c r="W47">
        <v>246.26</v>
      </c>
      <c r="X47">
        <v>49.25</v>
      </c>
      <c r="Y47">
        <v>64.03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260.52999999999997</v>
      </c>
      <c r="C48" s="75">
        <v>58.03</v>
      </c>
      <c r="D48" s="135">
        <f t="shared" si="0"/>
        <v>80.45</v>
      </c>
      <c r="E48" s="75"/>
      <c r="F48" s="78">
        <v>17.260000000000002</v>
      </c>
      <c r="G48" s="78">
        <v>17.260000000000002</v>
      </c>
      <c r="H48" s="78">
        <v>17.68</v>
      </c>
      <c r="I48">
        <v>58.22</v>
      </c>
      <c r="J48">
        <v>132.74</v>
      </c>
      <c r="K48">
        <v>101.31</v>
      </c>
      <c r="L48">
        <v>3.89</v>
      </c>
      <c r="M48">
        <v>2.61</v>
      </c>
      <c r="N48" s="135">
        <v>26.82</v>
      </c>
      <c r="O48" s="135">
        <v>26.82</v>
      </c>
      <c r="P48" s="135">
        <v>26.81</v>
      </c>
      <c r="Q48">
        <v>3.85</v>
      </c>
      <c r="R48">
        <v>134.47999999999999</v>
      </c>
      <c r="S48">
        <v>3.39</v>
      </c>
      <c r="T48">
        <v>7.53</v>
      </c>
      <c r="U48">
        <v>2.5099999999999998</v>
      </c>
      <c r="V48">
        <v>2.5</v>
      </c>
      <c r="W48">
        <v>246.42</v>
      </c>
      <c r="X48">
        <v>49.28</v>
      </c>
      <c r="Y48">
        <v>66.22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260.52999999999997</v>
      </c>
      <c r="C49" s="75">
        <v>58.03</v>
      </c>
      <c r="D49" s="135">
        <f t="shared" si="0"/>
        <v>80.45</v>
      </c>
      <c r="E49" s="75"/>
      <c r="F49" s="78">
        <v>17.64</v>
      </c>
      <c r="G49" s="78">
        <v>17.64</v>
      </c>
      <c r="H49" s="78">
        <v>18.07</v>
      </c>
      <c r="I49">
        <v>58.22</v>
      </c>
      <c r="J49">
        <v>132.74</v>
      </c>
      <c r="K49">
        <v>101.31</v>
      </c>
      <c r="L49">
        <v>3.89</v>
      </c>
      <c r="M49">
        <v>2.68</v>
      </c>
      <c r="N49" s="135">
        <v>26.82</v>
      </c>
      <c r="O49" s="135">
        <v>26.82</v>
      </c>
      <c r="P49" s="135">
        <v>26.81</v>
      </c>
      <c r="Q49">
        <v>3.85</v>
      </c>
      <c r="R49">
        <v>135.19999999999999</v>
      </c>
      <c r="S49">
        <v>3.26</v>
      </c>
      <c r="T49">
        <v>7.37</v>
      </c>
      <c r="U49">
        <v>2.46</v>
      </c>
      <c r="V49">
        <v>2.44</v>
      </c>
      <c r="W49">
        <v>246.4</v>
      </c>
      <c r="X49">
        <v>49.28</v>
      </c>
      <c r="Y49">
        <v>70.22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260.52999999999997</v>
      </c>
      <c r="C50" s="75">
        <v>58.03</v>
      </c>
      <c r="D50" s="135">
        <f t="shared" si="0"/>
        <v>80.45</v>
      </c>
      <c r="E50" s="75"/>
      <c r="F50" s="78">
        <v>17.97</v>
      </c>
      <c r="G50" s="78">
        <v>17.97</v>
      </c>
      <c r="H50" s="78">
        <v>18.41</v>
      </c>
      <c r="I50">
        <v>58.22</v>
      </c>
      <c r="J50">
        <v>132.74</v>
      </c>
      <c r="K50">
        <v>101.31</v>
      </c>
      <c r="L50">
        <v>3.89</v>
      </c>
      <c r="M50">
        <v>2.76</v>
      </c>
      <c r="N50" s="135">
        <v>26.82</v>
      </c>
      <c r="O50" s="135">
        <v>26.82</v>
      </c>
      <c r="P50" s="135">
        <v>26.81</v>
      </c>
      <c r="Q50">
        <v>3.85</v>
      </c>
      <c r="R50">
        <v>135.47999999999999</v>
      </c>
      <c r="S50">
        <v>3.26</v>
      </c>
      <c r="T50">
        <v>7.35</v>
      </c>
      <c r="U50">
        <v>2.4500000000000002</v>
      </c>
      <c r="V50">
        <v>2.44</v>
      </c>
      <c r="W50">
        <v>246.77</v>
      </c>
      <c r="X50">
        <v>49.35</v>
      </c>
      <c r="Y50">
        <v>72.16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260.52999999999997</v>
      </c>
      <c r="C51" s="75">
        <v>58.03</v>
      </c>
      <c r="D51" s="135">
        <f t="shared" si="0"/>
        <v>80.45</v>
      </c>
      <c r="E51" s="75"/>
      <c r="F51" s="78">
        <v>18.190000000000001</v>
      </c>
      <c r="G51" s="78">
        <v>18.190000000000001</v>
      </c>
      <c r="H51" s="78">
        <v>18.64</v>
      </c>
      <c r="I51">
        <v>58.22</v>
      </c>
      <c r="J51">
        <v>132.74</v>
      </c>
      <c r="K51">
        <v>101.31</v>
      </c>
      <c r="L51">
        <v>3.73</v>
      </c>
      <c r="M51">
        <v>4.42</v>
      </c>
      <c r="N51" s="135">
        <v>26.82</v>
      </c>
      <c r="O51" s="135">
        <v>26.82</v>
      </c>
      <c r="P51" s="135">
        <v>26.81</v>
      </c>
      <c r="Q51">
        <v>4</v>
      </c>
      <c r="R51">
        <v>134.38999999999999</v>
      </c>
      <c r="S51">
        <v>3.26</v>
      </c>
      <c r="T51">
        <v>7.33</v>
      </c>
      <c r="U51">
        <v>2.44</v>
      </c>
      <c r="V51">
        <v>2.44</v>
      </c>
      <c r="W51">
        <v>246.91</v>
      </c>
      <c r="X51">
        <v>49.38</v>
      </c>
      <c r="Y51">
        <v>74.28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260.52999999999997</v>
      </c>
      <c r="C52" s="75">
        <v>58.03</v>
      </c>
      <c r="D52" s="135">
        <f t="shared" si="0"/>
        <v>80.45</v>
      </c>
      <c r="E52" s="75"/>
      <c r="F52" s="78">
        <v>18.37</v>
      </c>
      <c r="G52" s="78">
        <v>18.37</v>
      </c>
      <c r="H52" s="78">
        <v>18.84</v>
      </c>
      <c r="I52">
        <v>58.22</v>
      </c>
      <c r="J52">
        <v>132.74</v>
      </c>
      <c r="K52">
        <v>101.31</v>
      </c>
      <c r="L52">
        <v>3.73</v>
      </c>
      <c r="M52">
        <v>5.69</v>
      </c>
      <c r="N52" s="135">
        <v>26.82</v>
      </c>
      <c r="O52" s="135">
        <v>26.82</v>
      </c>
      <c r="P52" s="135">
        <v>26.81</v>
      </c>
      <c r="Q52">
        <v>4</v>
      </c>
      <c r="R52">
        <v>134.22</v>
      </c>
      <c r="S52">
        <v>3.26</v>
      </c>
      <c r="T52">
        <v>7.14</v>
      </c>
      <c r="U52">
        <v>2.38</v>
      </c>
      <c r="V52">
        <v>2.37</v>
      </c>
      <c r="W52">
        <v>248.03</v>
      </c>
      <c r="X52">
        <v>49.61</v>
      </c>
      <c r="Y52">
        <v>74.28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260.52999999999997</v>
      </c>
      <c r="C53" s="75">
        <v>58.03</v>
      </c>
      <c r="D53" s="135">
        <f t="shared" si="0"/>
        <v>80.45</v>
      </c>
      <c r="E53" s="75"/>
      <c r="F53" s="78">
        <v>18.489999999999998</v>
      </c>
      <c r="G53" s="78">
        <v>18.489999999999998</v>
      </c>
      <c r="H53" s="78">
        <v>18.95</v>
      </c>
      <c r="I53">
        <v>58.22</v>
      </c>
      <c r="J53">
        <v>132.74</v>
      </c>
      <c r="K53">
        <v>101.31</v>
      </c>
      <c r="L53">
        <v>3.73</v>
      </c>
      <c r="M53">
        <v>6.16</v>
      </c>
      <c r="N53" s="135">
        <v>26.82</v>
      </c>
      <c r="O53" s="135">
        <v>26.82</v>
      </c>
      <c r="P53" s="135">
        <v>26.81</v>
      </c>
      <c r="Q53">
        <v>4</v>
      </c>
      <c r="R53">
        <v>133.80000000000001</v>
      </c>
      <c r="S53">
        <v>3.26</v>
      </c>
      <c r="T53">
        <v>16.579999999999998</v>
      </c>
      <c r="U53">
        <v>5.53</v>
      </c>
      <c r="V53">
        <v>5.51</v>
      </c>
      <c r="W53">
        <v>248.94</v>
      </c>
      <c r="X53">
        <v>49.79</v>
      </c>
      <c r="Y53">
        <v>74.28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260.52999999999997</v>
      </c>
      <c r="C54" s="75">
        <v>58.03</v>
      </c>
      <c r="D54" s="135">
        <f t="shared" si="0"/>
        <v>80.45</v>
      </c>
      <c r="E54" s="75"/>
      <c r="F54" s="78">
        <v>18.5</v>
      </c>
      <c r="G54" s="78">
        <v>18.5</v>
      </c>
      <c r="H54" s="78">
        <v>18.96</v>
      </c>
      <c r="I54">
        <v>58.22</v>
      </c>
      <c r="J54">
        <v>132.74</v>
      </c>
      <c r="K54">
        <v>101.31</v>
      </c>
      <c r="L54">
        <v>3.73</v>
      </c>
      <c r="M54">
        <v>6.71</v>
      </c>
      <c r="N54" s="135">
        <v>26.82</v>
      </c>
      <c r="O54" s="135">
        <v>26.82</v>
      </c>
      <c r="P54" s="135">
        <v>26.81</v>
      </c>
      <c r="Q54">
        <v>4</v>
      </c>
      <c r="R54">
        <v>133.06</v>
      </c>
      <c r="S54">
        <v>3.26</v>
      </c>
      <c r="T54">
        <v>17.12</v>
      </c>
      <c r="U54">
        <v>5.71</v>
      </c>
      <c r="V54">
        <v>5.7</v>
      </c>
      <c r="W54">
        <v>249.97</v>
      </c>
      <c r="X54">
        <v>49.99</v>
      </c>
      <c r="Y54">
        <v>74.28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260.52999999999997</v>
      </c>
      <c r="C55" s="75">
        <v>58.03</v>
      </c>
      <c r="D55" s="135">
        <f t="shared" si="0"/>
        <v>80.45</v>
      </c>
      <c r="E55" s="75"/>
      <c r="F55" s="78">
        <v>18.48</v>
      </c>
      <c r="G55" s="78">
        <v>18.48</v>
      </c>
      <c r="H55" s="78">
        <v>18.93</v>
      </c>
      <c r="I55">
        <v>58.22</v>
      </c>
      <c r="J55">
        <v>132.74</v>
      </c>
      <c r="K55">
        <v>101.31</v>
      </c>
      <c r="L55">
        <v>3.73</v>
      </c>
      <c r="M55">
        <v>7.12</v>
      </c>
      <c r="N55" s="135">
        <v>26.82</v>
      </c>
      <c r="O55" s="135">
        <v>26.82</v>
      </c>
      <c r="P55" s="135">
        <v>26.81</v>
      </c>
      <c r="Q55">
        <v>4</v>
      </c>
      <c r="R55">
        <v>131.84</v>
      </c>
      <c r="S55">
        <v>3.26</v>
      </c>
      <c r="T55">
        <v>17.23</v>
      </c>
      <c r="U55">
        <v>5.74</v>
      </c>
      <c r="V55">
        <v>5.75</v>
      </c>
      <c r="W55">
        <v>250</v>
      </c>
      <c r="X55">
        <v>50</v>
      </c>
      <c r="Y55">
        <v>74.28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260.52999999999997</v>
      </c>
      <c r="C56" s="75">
        <v>58.03</v>
      </c>
      <c r="D56" s="135">
        <f t="shared" si="0"/>
        <v>80.45</v>
      </c>
      <c r="E56" s="75"/>
      <c r="F56" s="78">
        <v>18.420000000000002</v>
      </c>
      <c r="G56" s="78">
        <v>18.420000000000002</v>
      </c>
      <c r="H56" s="78">
        <v>18.87</v>
      </c>
      <c r="I56">
        <v>58.22</v>
      </c>
      <c r="J56">
        <v>132.74</v>
      </c>
      <c r="K56">
        <v>101.31</v>
      </c>
      <c r="L56">
        <v>3.73</v>
      </c>
      <c r="M56">
        <v>7.68</v>
      </c>
      <c r="N56" s="135">
        <v>26.82</v>
      </c>
      <c r="O56" s="135">
        <v>26.82</v>
      </c>
      <c r="P56" s="135">
        <v>26.81</v>
      </c>
      <c r="Q56">
        <v>4</v>
      </c>
      <c r="R56">
        <v>130.58000000000001</v>
      </c>
      <c r="S56">
        <v>3.26</v>
      </c>
      <c r="T56">
        <v>17.36</v>
      </c>
      <c r="U56">
        <v>5.79</v>
      </c>
      <c r="V56">
        <v>5.77</v>
      </c>
      <c r="W56">
        <v>250</v>
      </c>
      <c r="X56">
        <v>50</v>
      </c>
      <c r="Y56">
        <v>74.28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260.52999999999997</v>
      </c>
      <c r="C57" s="75">
        <v>58.03</v>
      </c>
      <c r="D57" s="135">
        <f t="shared" si="0"/>
        <v>80.45</v>
      </c>
      <c r="E57" s="75"/>
      <c r="F57" s="78">
        <v>18.25</v>
      </c>
      <c r="G57" s="78">
        <v>18.25</v>
      </c>
      <c r="H57" s="78">
        <v>18.71</v>
      </c>
      <c r="I57">
        <v>58.22</v>
      </c>
      <c r="J57">
        <v>132.74</v>
      </c>
      <c r="K57">
        <v>101.31</v>
      </c>
      <c r="L57">
        <v>3.73</v>
      </c>
      <c r="M57">
        <v>11.29</v>
      </c>
      <c r="N57" s="135">
        <v>26.82</v>
      </c>
      <c r="O57" s="135">
        <v>26.82</v>
      </c>
      <c r="P57" s="135">
        <v>26.81</v>
      </c>
      <c r="Q57">
        <v>4</v>
      </c>
      <c r="R57">
        <v>128.03</v>
      </c>
      <c r="S57">
        <v>3.26</v>
      </c>
      <c r="T57">
        <v>18</v>
      </c>
      <c r="U57">
        <v>6</v>
      </c>
      <c r="V57">
        <v>6</v>
      </c>
      <c r="W57">
        <v>250</v>
      </c>
      <c r="X57">
        <v>50</v>
      </c>
      <c r="Y57">
        <v>74.28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260.52999999999997</v>
      </c>
      <c r="C58" s="75">
        <v>58.03</v>
      </c>
      <c r="D58" s="135">
        <f t="shared" si="0"/>
        <v>80.45</v>
      </c>
      <c r="E58" s="75"/>
      <c r="F58" s="78">
        <v>17.96</v>
      </c>
      <c r="G58" s="78">
        <v>17.96</v>
      </c>
      <c r="H58" s="78">
        <v>18.399999999999999</v>
      </c>
      <c r="I58">
        <v>58.22</v>
      </c>
      <c r="J58">
        <v>132.74</v>
      </c>
      <c r="K58">
        <v>101.31</v>
      </c>
      <c r="L58">
        <v>3.73</v>
      </c>
      <c r="M58">
        <v>16.18</v>
      </c>
      <c r="N58" s="135">
        <v>26.82</v>
      </c>
      <c r="O58" s="135">
        <v>26.82</v>
      </c>
      <c r="P58" s="135">
        <v>26.81</v>
      </c>
      <c r="Q58">
        <v>4</v>
      </c>
      <c r="R58">
        <v>122.3</v>
      </c>
      <c r="S58">
        <v>3.26</v>
      </c>
      <c r="T58">
        <v>18.88</v>
      </c>
      <c r="U58">
        <v>6.29</v>
      </c>
      <c r="V58">
        <v>6.29</v>
      </c>
      <c r="W58">
        <v>250</v>
      </c>
      <c r="X58">
        <v>50</v>
      </c>
      <c r="Y58">
        <v>73.290000000000006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260.52999999999997</v>
      </c>
      <c r="C59" s="75">
        <v>58.03</v>
      </c>
      <c r="D59" s="135">
        <f t="shared" si="0"/>
        <v>80.45</v>
      </c>
      <c r="E59" s="75"/>
      <c r="F59" s="78">
        <v>17.579999999999998</v>
      </c>
      <c r="G59" s="78">
        <v>17.579999999999998</v>
      </c>
      <c r="H59" s="78">
        <v>18.010000000000002</v>
      </c>
      <c r="I59">
        <v>58.22</v>
      </c>
      <c r="J59">
        <v>132.74</v>
      </c>
      <c r="K59">
        <v>101.31</v>
      </c>
      <c r="L59">
        <v>3.89</v>
      </c>
      <c r="M59">
        <v>20.09</v>
      </c>
      <c r="N59" s="135">
        <v>26.82</v>
      </c>
      <c r="O59" s="135">
        <v>26.82</v>
      </c>
      <c r="P59" s="135">
        <v>26.81</v>
      </c>
      <c r="Q59">
        <v>4.1500000000000004</v>
      </c>
      <c r="R59">
        <v>118.76</v>
      </c>
      <c r="S59">
        <v>3.3</v>
      </c>
      <c r="T59">
        <v>9.68</v>
      </c>
      <c r="U59">
        <v>3.23</v>
      </c>
      <c r="V59">
        <v>3.22</v>
      </c>
      <c r="W59">
        <v>250</v>
      </c>
      <c r="X59">
        <v>50</v>
      </c>
      <c r="Y59">
        <v>72.06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260.52999999999997</v>
      </c>
      <c r="C60" s="75">
        <v>58.03</v>
      </c>
      <c r="D60" s="135">
        <f t="shared" si="0"/>
        <v>80.45</v>
      </c>
      <c r="E60" s="75"/>
      <c r="F60" s="78">
        <v>17.09</v>
      </c>
      <c r="G60" s="78">
        <v>17.09</v>
      </c>
      <c r="H60" s="78">
        <v>17.52</v>
      </c>
      <c r="I60">
        <v>58.22</v>
      </c>
      <c r="J60">
        <v>132.74</v>
      </c>
      <c r="K60">
        <v>101.31</v>
      </c>
      <c r="L60">
        <v>3.89</v>
      </c>
      <c r="M60">
        <v>24.68</v>
      </c>
      <c r="N60" s="135">
        <v>26.82</v>
      </c>
      <c r="O60" s="135">
        <v>26.82</v>
      </c>
      <c r="P60" s="135">
        <v>26.81</v>
      </c>
      <c r="Q60">
        <v>4.1500000000000004</v>
      </c>
      <c r="R60">
        <v>112.96</v>
      </c>
      <c r="S60">
        <v>3.3</v>
      </c>
      <c r="T60">
        <v>9.6999999999999993</v>
      </c>
      <c r="U60">
        <v>3.23</v>
      </c>
      <c r="V60">
        <v>3.23</v>
      </c>
      <c r="W60">
        <v>250</v>
      </c>
      <c r="X60">
        <v>50</v>
      </c>
      <c r="Y60">
        <v>70.489999999999995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260.52999999999997</v>
      </c>
      <c r="C61" s="75">
        <v>58.03</v>
      </c>
      <c r="D61" s="135">
        <f t="shared" si="0"/>
        <v>80.45</v>
      </c>
      <c r="E61" s="75"/>
      <c r="F61" s="78">
        <v>16.559999999999999</v>
      </c>
      <c r="G61" s="78">
        <v>16.559999999999999</v>
      </c>
      <c r="H61" s="78">
        <v>16.98</v>
      </c>
      <c r="I61">
        <v>58.22</v>
      </c>
      <c r="J61">
        <v>132.74</v>
      </c>
      <c r="K61">
        <v>101.31</v>
      </c>
      <c r="L61">
        <v>3.89</v>
      </c>
      <c r="M61">
        <v>26.63</v>
      </c>
      <c r="N61" s="135">
        <v>26.82</v>
      </c>
      <c r="O61" s="135">
        <v>26.82</v>
      </c>
      <c r="P61" s="135">
        <v>26.81</v>
      </c>
      <c r="Q61">
        <v>4.1500000000000004</v>
      </c>
      <c r="R61">
        <v>107.37</v>
      </c>
      <c r="S61">
        <v>3.3</v>
      </c>
      <c r="T61">
        <v>9.84</v>
      </c>
      <c r="U61">
        <v>3.28</v>
      </c>
      <c r="V61">
        <v>3.27</v>
      </c>
      <c r="W61">
        <v>250</v>
      </c>
      <c r="X61">
        <v>50</v>
      </c>
      <c r="Y61">
        <v>68.42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260.52999999999997</v>
      </c>
      <c r="C62" s="75">
        <v>58.03</v>
      </c>
      <c r="D62" s="135">
        <f t="shared" si="0"/>
        <v>80.45</v>
      </c>
      <c r="E62" s="75"/>
      <c r="F62" s="78">
        <v>15.96</v>
      </c>
      <c r="G62" s="78">
        <v>15.96</v>
      </c>
      <c r="H62" s="78">
        <v>16.37</v>
      </c>
      <c r="I62">
        <v>58.22</v>
      </c>
      <c r="J62">
        <v>132.74</v>
      </c>
      <c r="K62">
        <v>101.31</v>
      </c>
      <c r="L62">
        <v>3.89</v>
      </c>
      <c r="M62">
        <v>27.07</v>
      </c>
      <c r="N62" s="135">
        <v>26.82</v>
      </c>
      <c r="O62" s="135">
        <v>26.82</v>
      </c>
      <c r="P62" s="135">
        <v>26.81</v>
      </c>
      <c r="Q62">
        <v>4.1500000000000004</v>
      </c>
      <c r="R62">
        <v>101.18</v>
      </c>
      <c r="S62">
        <v>3.3</v>
      </c>
      <c r="T62">
        <v>9.8699999999999992</v>
      </c>
      <c r="U62">
        <v>3.29</v>
      </c>
      <c r="V62">
        <v>3.29</v>
      </c>
      <c r="W62">
        <v>247.75</v>
      </c>
      <c r="X62">
        <v>49.55</v>
      </c>
      <c r="Y62">
        <v>65.900000000000006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260.52999999999997</v>
      </c>
      <c r="C63" s="75">
        <v>58.03</v>
      </c>
      <c r="D63" s="135">
        <f t="shared" si="0"/>
        <v>80.45</v>
      </c>
      <c r="E63" s="75"/>
      <c r="F63" s="78">
        <v>15.34</v>
      </c>
      <c r="G63" s="78">
        <v>15.34</v>
      </c>
      <c r="H63" s="78">
        <v>15.73</v>
      </c>
      <c r="I63">
        <v>58.22</v>
      </c>
      <c r="J63">
        <v>132.74</v>
      </c>
      <c r="K63">
        <v>101.31</v>
      </c>
      <c r="L63">
        <v>4.2</v>
      </c>
      <c r="M63">
        <v>28.96</v>
      </c>
      <c r="N63" s="135">
        <v>26.82</v>
      </c>
      <c r="O63" s="135">
        <v>26.82</v>
      </c>
      <c r="P63" s="135">
        <v>26.81</v>
      </c>
      <c r="Q63">
        <v>4.3</v>
      </c>
      <c r="R63">
        <v>96.77</v>
      </c>
      <c r="S63">
        <v>3.39</v>
      </c>
      <c r="T63">
        <v>10.23</v>
      </c>
      <c r="U63">
        <v>3.41</v>
      </c>
      <c r="V63">
        <v>3.4</v>
      </c>
      <c r="W63">
        <v>241.88</v>
      </c>
      <c r="X63">
        <v>48.38</v>
      </c>
      <c r="Y63">
        <v>63.26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260.52999999999997</v>
      </c>
      <c r="C64" s="75">
        <v>58.03</v>
      </c>
      <c r="D64" s="135">
        <f t="shared" si="0"/>
        <v>80.45</v>
      </c>
      <c r="E64" s="75"/>
      <c r="F64" s="78">
        <v>14.63</v>
      </c>
      <c r="G64" s="78">
        <v>14.63</v>
      </c>
      <c r="H64" s="78">
        <v>15</v>
      </c>
      <c r="I64">
        <v>58.22</v>
      </c>
      <c r="J64">
        <v>132.74</v>
      </c>
      <c r="K64">
        <v>101.31</v>
      </c>
      <c r="L64">
        <v>4.2</v>
      </c>
      <c r="M64">
        <v>31.5</v>
      </c>
      <c r="N64" s="135">
        <v>26.82</v>
      </c>
      <c r="O64" s="135">
        <v>26.82</v>
      </c>
      <c r="P64" s="135">
        <v>26.81</v>
      </c>
      <c r="Q64">
        <v>4.3</v>
      </c>
      <c r="R64">
        <v>89.33</v>
      </c>
      <c r="S64">
        <v>3.39</v>
      </c>
      <c r="T64">
        <v>11.06</v>
      </c>
      <c r="U64">
        <v>3.69</v>
      </c>
      <c r="V64">
        <v>3.67</v>
      </c>
      <c r="W64">
        <v>231.09</v>
      </c>
      <c r="X64">
        <v>46.22</v>
      </c>
      <c r="Y64">
        <v>60.71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260.52999999999997</v>
      </c>
      <c r="C65" s="75">
        <v>58.03</v>
      </c>
      <c r="D65" s="135">
        <f t="shared" si="0"/>
        <v>80.45</v>
      </c>
      <c r="E65" s="75"/>
      <c r="F65" s="78">
        <v>13.67</v>
      </c>
      <c r="G65" s="78">
        <v>13.67</v>
      </c>
      <c r="H65" s="78">
        <v>14.01</v>
      </c>
      <c r="I65">
        <v>58.22</v>
      </c>
      <c r="J65">
        <v>132.74</v>
      </c>
      <c r="K65">
        <v>101.31</v>
      </c>
      <c r="L65">
        <v>4.2</v>
      </c>
      <c r="M65">
        <v>26.34</v>
      </c>
      <c r="N65" s="135">
        <v>26.82</v>
      </c>
      <c r="O65" s="135">
        <v>26.82</v>
      </c>
      <c r="P65" s="135">
        <v>26.81</v>
      </c>
      <c r="Q65">
        <v>4.3</v>
      </c>
      <c r="R65">
        <v>80.95</v>
      </c>
      <c r="S65">
        <v>3.39</v>
      </c>
      <c r="T65">
        <v>13.18</v>
      </c>
      <c r="U65">
        <v>4.3899999999999997</v>
      </c>
      <c r="V65">
        <v>4.4000000000000004</v>
      </c>
      <c r="W65">
        <v>217.6</v>
      </c>
      <c r="X65">
        <v>43.52</v>
      </c>
      <c r="Y65">
        <v>57.4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260.52999999999997</v>
      </c>
      <c r="C66" s="75">
        <v>58.03</v>
      </c>
      <c r="D66" s="135">
        <f t="shared" si="0"/>
        <v>80.45</v>
      </c>
      <c r="E66" s="75"/>
      <c r="F66" s="78">
        <v>12.83</v>
      </c>
      <c r="G66" s="78">
        <v>12.83</v>
      </c>
      <c r="H66" s="78">
        <v>13.15</v>
      </c>
      <c r="I66">
        <v>58.22</v>
      </c>
      <c r="J66">
        <v>132.74</v>
      </c>
      <c r="K66">
        <v>101.31</v>
      </c>
      <c r="L66">
        <v>4.2</v>
      </c>
      <c r="M66">
        <v>27.05</v>
      </c>
      <c r="N66" s="135">
        <v>26.82</v>
      </c>
      <c r="O66" s="135">
        <v>26.82</v>
      </c>
      <c r="P66" s="135">
        <v>26.81</v>
      </c>
      <c r="Q66">
        <v>4.3</v>
      </c>
      <c r="R66">
        <v>71.739999999999995</v>
      </c>
      <c r="S66">
        <v>3.39</v>
      </c>
      <c r="T66">
        <v>13.13</v>
      </c>
      <c r="U66">
        <v>4.38</v>
      </c>
      <c r="V66">
        <v>4.3600000000000003</v>
      </c>
      <c r="W66">
        <v>202.22</v>
      </c>
      <c r="X66">
        <v>40.44</v>
      </c>
      <c r="Y66">
        <v>53.52</v>
      </c>
      <c r="Z66">
        <v>34.51</v>
      </c>
      <c r="AA66">
        <v>33.33</v>
      </c>
      <c r="AB66">
        <v>16.670000000000002</v>
      </c>
    </row>
    <row r="67" spans="1:28">
      <c r="A67" t="s">
        <v>109</v>
      </c>
      <c r="B67" s="75">
        <v>260.52999999999997</v>
      </c>
      <c r="C67" s="75">
        <v>58.03</v>
      </c>
      <c r="D67" s="135">
        <f t="shared" si="0"/>
        <v>80.45</v>
      </c>
      <c r="E67" s="75"/>
      <c r="F67" s="78">
        <v>11.83</v>
      </c>
      <c r="G67" s="78">
        <v>11.83</v>
      </c>
      <c r="H67" s="78">
        <v>12.12</v>
      </c>
      <c r="I67">
        <v>58.22</v>
      </c>
      <c r="J67">
        <v>132.74</v>
      </c>
      <c r="K67">
        <v>101.31</v>
      </c>
      <c r="L67">
        <v>4.83</v>
      </c>
      <c r="M67">
        <v>27.64</v>
      </c>
      <c r="N67" s="135">
        <v>26.82</v>
      </c>
      <c r="O67" s="135">
        <v>26.82</v>
      </c>
      <c r="P67" s="135">
        <v>26.81</v>
      </c>
      <c r="Q67">
        <v>4.3</v>
      </c>
      <c r="R67">
        <v>62.22</v>
      </c>
      <c r="S67">
        <v>3.53</v>
      </c>
      <c r="T67">
        <v>13.4</v>
      </c>
      <c r="U67">
        <v>4.47</v>
      </c>
      <c r="V67">
        <v>4.46</v>
      </c>
      <c r="W67">
        <v>185.58</v>
      </c>
      <c r="X67">
        <v>37.119999999999997</v>
      </c>
      <c r="Y67">
        <v>49.6</v>
      </c>
      <c r="Z67">
        <v>31.43</v>
      </c>
      <c r="AA67">
        <v>33.33</v>
      </c>
      <c r="AB67">
        <v>16.670000000000002</v>
      </c>
    </row>
    <row r="68" spans="1:28">
      <c r="A68" t="s">
        <v>110</v>
      </c>
      <c r="B68" s="75">
        <v>260.52999999999997</v>
      </c>
      <c r="C68" s="75">
        <v>58.03</v>
      </c>
      <c r="D68" s="135">
        <f t="shared" ref="D68:D98" si="1">N68+O68+P68</f>
        <v>80.45</v>
      </c>
      <c r="E68" s="75"/>
      <c r="F68" s="78">
        <v>10.67</v>
      </c>
      <c r="G68" s="78">
        <v>10.67</v>
      </c>
      <c r="H68" s="78">
        <v>10.94</v>
      </c>
      <c r="I68">
        <v>58.22</v>
      </c>
      <c r="J68">
        <v>132.74</v>
      </c>
      <c r="K68">
        <v>101.31</v>
      </c>
      <c r="L68">
        <v>4.83</v>
      </c>
      <c r="M68">
        <v>28.21</v>
      </c>
      <c r="N68" s="135">
        <v>26.82</v>
      </c>
      <c r="O68" s="135">
        <v>26.82</v>
      </c>
      <c r="P68" s="135">
        <v>26.81</v>
      </c>
      <c r="Q68">
        <v>4.3</v>
      </c>
      <c r="R68">
        <v>52.8</v>
      </c>
      <c r="S68">
        <v>3.53</v>
      </c>
      <c r="T68">
        <v>13.02</v>
      </c>
      <c r="U68">
        <v>4.34</v>
      </c>
      <c r="V68">
        <v>4.33</v>
      </c>
      <c r="W68">
        <v>167.49</v>
      </c>
      <c r="X68">
        <v>33.5</v>
      </c>
      <c r="Y68">
        <v>45.36</v>
      </c>
      <c r="Z68">
        <v>29.73</v>
      </c>
      <c r="AA68">
        <v>31.78</v>
      </c>
      <c r="AB68">
        <v>15.9</v>
      </c>
    </row>
    <row r="69" spans="1:28">
      <c r="A69" t="s">
        <v>111</v>
      </c>
      <c r="B69" s="75">
        <v>260.52999999999997</v>
      </c>
      <c r="C69" s="75">
        <v>58.03</v>
      </c>
      <c r="D69" s="135">
        <f t="shared" si="1"/>
        <v>69.349999999999994</v>
      </c>
      <c r="E69" s="75"/>
      <c r="F69" s="78">
        <v>9.51</v>
      </c>
      <c r="G69" s="78">
        <v>9.51</v>
      </c>
      <c r="H69" s="78">
        <v>9.76</v>
      </c>
      <c r="I69">
        <v>58.22</v>
      </c>
      <c r="J69">
        <v>132.74</v>
      </c>
      <c r="K69">
        <v>101.31</v>
      </c>
      <c r="L69">
        <v>4.83</v>
      </c>
      <c r="M69">
        <v>29.04</v>
      </c>
      <c r="N69" s="135">
        <v>23.12</v>
      </c>
      <c r="O69" s="135">
        <v>23.12</v>
      </c>
      <c r="P69" s="135">
        <v>23.11</v>
      </c>
      <c r="Q69">
        <v>4.3</v>
      </c>
      <c r="R69">
        <v>42.77</v>
      </c>
      <c r="S69">
        <v>3.53</v>
      </c>
      <c r="T69">
        <v>12.99</v>
      </c>
      <c r="U69">
        <v>4.33</v>
      </c>
      <c r="V69">
        <v>4.32</v>
      </c>
      <c r="W69">
        <v>148.13</v>
      </c>
      <c r="X69">
        <v>29.63</v>
      </c>
      <c r="Y69">
        <v>40.64</v>
      </c>
      <c r="Z69">
        <v>25.59</v>
      </c>
      <c r="AA69">
        <v>28.29</v>
      </c>
      <c r="AB69">
        <v>14.15</v>
      </c>
    </row>
    <row r="70" spans="1:28">
      <c r="A70" t="s">
        <v>112</v>
      </c>
      <c r="B70" s="75">
        <v>260.52999999999997</v>
      </c>
      <c r="C70" s="75">
        <v>58.03</v>
      </c>
      <c r="D70" s="135">
        <f t="shared" si="1"/>
        <v>60.55</v>
      </c>
      <c r="E70" s="75"/>
      <c r="F70" s="78">
        <v>8.2799999999999994</v>
      </c>
      <c r="G70" s="78">
        <v>8.2799999999999994</v>
      </c>
      <c r="H70" s="78">
        <v>8.48</v>
      </c>
      <c r="I70">
        <v>58.22</v>
      </c>
      <c r="J70">
        <v>132.74</v>
      </c>
      <c r="K70">
        <v>101.31</v>
      </c>
      <c r="L70">
        <v>4.83</v>
      </c>
      <c r="M70">
        <v>29.32</v>
      </c>
      <c r="N70" s="135">
        <v>20.18</v>
      </c>
      <c r="O70" s="135">
        <v>20.18</v>
      </c>
      <c r="P70" s="135">
        <v>20.190000000000001</v>
      </c>
      <c r="Q70">
        <v>4.3</v>
      </c>
      <c r="R70">
        <v>33.619999999999997</v>
      </c>
      <c r="S70">
        <v>3.53</v>
      </c>
      <c r="T70">
        <v>13.29</v>
      </c>
      <c r="U70">
        <v>4.43</v>
      </c>
      <c r="V70">
        <v>4.42</v>
      </c>
      <c r="W70">
        <v>128.52000000000001</v>
      </c>
      <c r="X70">
        <v>25.7</v>
      </c>
      <c r="Y70">
        <v>35.82</v>
      </c>
      <c r="Z70">
        <v>22.87</v>
      </c>
      <c r="AA70">
        <v>24.64</v>
      </c>
      <c r="AB70">
        <v>12.32</v>
      </c>
    </row>
    <row r="71" spans="1:28">
      <c r="A71" t="s">
        <v>113</v>
      </c>
      <c r="B71" s="75">
        <v>260.52999999999997</v>
      </c>
      <c r="C71" s="75">
        <v>58.03</v>
      </c>
      <c r="D71" s="135">
        <f t="shared" si="1"/>
        <v>53.53</v>
      </c>
      <c r="E71" s="75"/>
      <c r="F71" s="78">
        <v>7</v>
      </c>
      <c r="G71" s="78">
        <v>7</v>
      </c>
      <c r="H71" s="78">
        <v>7.18</v>
      </c>
      <c r="I71">
        <v>58.22</v>
      </c>
      <c r="J71">
        <v>132.74</v>
      </c>
      <c r="K71">
        <v>101.31</v>
      </c>
      <c r="L71">
        <v>4.83</v>
      </c>
      <c r="M71">
        <v>29.59</v>
      </c>
      <c r="N71" s="135">
        <v>17.84</v>
      </c>
      <c r="O71" s="135">
        <v>17.84</v>
      </c>
      <c r="P71" s="135">
        <v>17.850000000000001</v>
      </c>
      <c r="Q71">
        <v>5.39</v>
      </c>
      <c r="R71">
        <v>24.79</v>
      </c>
      <c r="S71">
        <v>3.72</v>
      </c>
      <c r="T71">
        <v>14.11</v>
      </c>
      <c r="U71">
        <v>4.7</v>
      </c>
      <c r="V71">
        <v>4.71</v>
      </c>
      <c r="W71">
        <v>108.21</v>
      </c>
      <c r="X71">
        <v>21.64</v>
      </c>
      <c r="Y71">
        <v>30.86</v>
      </c>
      <c r="Z71">
        <v>20.16</v>
      </c>
      <c r="AA71">
        <v>20.82</v>
      </c>
      <c r="AB71">
        <v>10.41</v>
      </c>
    </row>
    <row r="72" spans="1:28">
      <c r="A72" t="s">
        <v>114</v>
      </c>
      <c r="B72" s="75">
        <v>260.52999999999997</v>
      </c>
      <c r="C72" s="75">
        <v>58.03</v>
      </c>
      <c r="D72" s="135">
        <f t="shared" si="1"/>
        <v>53.760000000000005</v>
      </c>
      <c r="E72" s="75"/>
      <c r="F72" s="78">
        <v>5.56</v>
      </c>
      <c r="G72" s="78">
        <v>5.56</v>
      </c>
      <c r="H72" s="78">
        <v>5.7</v>
      </c>
      <c r="I72">
        <v>58.22</v>
      </c>
      <c r="J72">
        <v>132.74</v>
      </c>
      <c r="K72">
        <v>101.31</v>
      </c>
      <c r="L72">
        <v>4.83</v>
      </c>
      <c r="M72">
        <v>29.88</v>
      </c>
      <c r="N72" s="135">
        <v>17.920000000000002</v>
      </c>
      <c r="O72" s="135">
        <v>17.920000000000002</v>
      </c>
      <c r="P72" s="135">
        <v>17.920000000000002</v>
      </c>
      <c r="Q72">
        <v>5.39</v>
      </c>
      <c r="R72">
        <v>16.079999999999998</v>
      </c>
      <c r="S72">
        <v>3.72</v>
      </c>
      <c r="T72">
        <v>14.88</v>
      </c>
      <c r="U72">
        <v>4.96</v>
      </c>
      <c r="V72">
        <v>4.95</v>
      </c>
      <c r="W72">
        <v>87.72</v>
      </c>
      <c r="X72">
        <v>17.54</v>
      </c>
      <c r="Y72">
        <v>25.5</v>
      </c>
      <c r="Z72">
        <v>16.18</v>
      </c>
      <c r="AA72">
        <v>16.920000000000002</v>
      </c>
      <c r="AB72">
        <v>8.4600000000000009</v>
      </c>
    </row>
    <row r="73" spans="1:28">
      <c r="A73" t="s">
        <v>115</v>
      </c>
      <c r="B73" s="75">
        <v>260.52999999999997</v>
      </c>
      <c r="C73" s="75">
        <v>58.03</v>
      </c>
      <c r="D73" s="135">
        <f t="shared" si="1"/>
        <v>34.49</v>
      </c>
      <c r="E73" s="75"/>
      <c r="F73" s="78">
        <v>4.26</v>
      </c>
      <c r="G73" s="78">
        <v>4.26</v>
      </c>
      <c r="H73" s="78">
        <v>4.37</v>
      </c>
      <c r="I73">
        <v>58.22</v>
      </c>
      <c r="J73">
        <v>132.74</v>
      </c>
      <c r="K73">
        <v>101.31</v>
      </c>
      <c r="L73">
        <v>4.83</v>
      </c>
      <c r="M73">
        <v>28.69</v>
      </c>
      <c r="N73" s="135">
        <v>12.56</v>
      </c>
      <c r="O73" s="135">
        <v>11.36</v>
      </c>
      <c r="P73" s="135">
        <v>10.57</v>
      </c>
      <c r="Q73">
        <v>5.39</v>
      </c>
      <c r="R73">
        <v>9.69</v>
      </c>
      <c r="S73">
        <v>3.72</v>
      </c>
      <c r="T73">
        <v>16.649999999999999</v>
      </c>
      <c r="U73">
        <v>5.55</v>
      </c>
      <c r="V73">
        <v>5.54</v>
      </c>
      <c r="W73">
        <v>67.540000000000006</v>
      </c>
      <c r="X73">
        <v>13.51</v>
      </c>
      <c r="Y73">
        <v>20.22</v>
      </c>
      <c r="Z73">
        <v>13.25</v>
      </c>
      <c r="AA73">
        <v>13.14</v>
      </c>
      <c r="AB73">
        <v>6.57</v>
      </c>
    </row>
    <row r="74" spans="1:28">
      <c r="A74" t="s">
        <v>116</v>
      </c>
      <c r="B74" s="75">
        <v>260.52999999999997</v>
      </c>
      <c r="C74" s="75">
        <v>58.03</v>
      </c>
      <c r="D74" s="135">
        <f t="shared" si="1"/>
        <v>13.14</v>
      </c>
      <c r="E74" s="75"/>
      <c r="F74" s="78">
        <v>2.99</v>
      </c>
      <c r="G74" s="78">
        <v>2.99</v>
      </c>
      <c r="H74" s="78">
        <v>3.07</v>
      </c>
      <c r="I74">
        <v>58.22</v>
      </c>
      <c r="J74">
        <v>132.74</v>
      </c>
      <c r="K74">
        <v>101.31</v>
      </c>
      <c r="L74">
        <v>4.83</v>
      </c>
      <c r="M74">
        <v>27.33</v>
      </c>
      <c r="N74" s="135">
        <v>4.6100000000000003</v>
      </c>
      <c r="O74" s="135">
        <v>3.42</v>
      </c>
      <c r="P74" s="135">
        <v>5.1100000000000003</v>
      </c>
      <c r="Q74">
        <v>5.39</v>
      </c>
      <c r="R74">
        <v>5.04</v>
      </c>
      <c r="S74">
        <v>3.72</v>
      </c>
      <c r="T74">
        <v>18.13</v>
      </c>
      <c r="U74">
        <v>6.04</v>
      </c>
      <c r="V74">
        <v>6.04</v>
      </c>
      <c r="W74">
        <v>48.94</v>
      </c>
      <c r="X74">
        <v>9.7899999999999991</v>
      </c>
      <c r="Y74">
        <v>16.48</v>
      </c>
      <c r="Z74">
        <v>9.27</v>
      </c>
      <c r="AA74">
        <v>9.6</v>
      </c>
      <c r="AB74">
        <v>4.8</v>
      </c>
    </row>
    <row r="75" spans="1:28">
      <c r="A75" t="s">
        <v>117</v>
      </c>
      <c r="B75" s="75">
        <v>260.52999999999997</v>
      </c>
      <c r="C75" s="75">
        <v>58.03</v>
      </c>
      <c r="D75" s="135">
        <f t="shared" si="1"/>
        <v>0</v>
      </c>
      <c r="E75" s="75"/>
      <c r="F75" s="78">
        <v>1.84</v>
      </c>
      <c r="G75" s="78">
        <v>1.84</v>
      </c>
      <c r="H75" s="78">
        <v>1.89</v>
      </c>
      <c r="I75">
        <v>58.22</v>
      </c>
      <c r="J75">
        <v>132.74</v>
      </c>
      <c r="K75">
        <v>101.31</v>
      </c>
      <c r="L75">
        <v>5.14</v>
      </c>
      <c r="M75">
        <v>25.97</v>
      </c>
      <c r="N75" s="135">
        <v>0</v>
      </c>
      <c r="O75" s="135">
        <v>0</v>
      </c>
      <c r="P75" s="135">
        <v>0</v>
      </c>
      <c r="Q75">
        <v>5.77</v>
      </c>
      <c r="R75">
        <v>17.11</v>
      </c>
      <c r="S75">
        <v>3.86</v>
      </c>
      <c r="T75">
        <v>21.29</v>
      </c>
      <c r="U75">
        <v>7.1</v>
      </c>
      <c r="V75">
        <v>7.08</v>
      </c>
      <c r="W75">
        <v>32.94</v>
      </c>
      <c r="X75">
        <v>6.59</v>
      </c>
      <c r="Y75">
        <v>11.55</v>
      </c>
      <c r="Z75">
        <v>5.61</v>
      </c>
      <c r="AA75">
        <v>6.35</v>
      </c>
      <c r="AB75">
        <v>3.18</v>
      </c>
    </row>
    <row r="76" spans="1:28">
      <c r="A76" t="s">
        <v>118</v>
      </c>
      <c r="B76" s="75">
        <v>260.52999999999997</v>
      </c>
      <c r="C76" s="75">
        <v>58.03</v>
      </c>
      <c r="D76" s="135">
        <f t="shared" si="1"/>
        <v>0</v>
      </c>
      <c r="E76" s="75"/>
      <c r="F76" s="78">
        <v>0.94</v>
      </c>
      <c r="G76" s="78">
        <v>0.94</v>
      </c>
      <c r="H76" s="78">
        <v>0.97</v>
      </c>
      <c r="I76">
        <v>58.22</v>
      </c>
      <c r="J76">
        <v>132.74</v>
      </c>
      <c r="K76">
        <v>101.31</v>
      </c>
      <c r="L76">
        <v>5.14</v>
      </c>
      <c r="M76">
        <v>24.9</v>
      </c>
      <c r="N76" s="135">
        <v>0</v>
      </c>
      <c r="O76" s="135">
        <v>0</v>
      </c>
      <c r="P76" s="135">
        <v>0</v>
      </c>
      <c r="Q76">
        <v>5.77</v>
      </c>
      <c r="R76">
        <v>28.58</v>
      </c>
      <c r="S76">
        <v>3.86</v>
      </c>
      <c r="T76">
        <v>25.52</v>
      </c>
      <c r="U76">
        <v>8.51</v>
      </c>
      <c r="V76">
        <v>8.49</v>
      </c>
      <c r="W76">
        <v>19.7</v>
      </c>
      <c r="X76">
        <v>3.94</v>
      </c>
      <c r="Y76">
        <v>6.75</v>
      </c>
      <c r="Z76">
        <v>2.5099999999999998</v>
      </c>
      <c r="AA76">
        <v>3.41</v>
      </c>
      <c r="AB76">
        <v>1.7</v>
      </c>
    </row>
    <row r="77" spans="1:28">
      <c r="A77" t="s">
        <v>119</v>
      </c>
      <c r="B77" s="75">
        <v>260.52999999999997</v>
      </c>
      <c r="C77" s="75">
        <v>58.03</v>
      </c>
      <c r="D77" s="135">
        <f t="shared" si="1"/>
        <v>0</v>
      </c>
      <c r="E77" s="75"/>
      <c r="F77" s="78">
        <v>0.32</v>
      </c>
      <c r="G77" s="78">
        <v>0.32</v>
      </c>
      <c r="H77" s="78">
        <v>0.33</v>
      </c>
      <c r="I77">
        <v>58.22</v>
      </c>
      <c r="J77">
        <v>132.74</v>
      </c>
      <c r="K77">
        <v>101.31</v>
      </c>
      <c r="L77">
        <v>5.14</v>
      </c>
      <c r="M77">
        <v>24.79</v>
      </c>
      <c r="N77" s="135">
        <v>0</v>
      </c>
      <c r="O77" s="135">
        <v>0</v>
      </c>
      <c r="P77" s="135">
        <v>0</v>
      </c>
      <c r="Q77">
        <v>5.77</v>
      </c>
      <c r="R77">
        <v>0.09</v>
      </c>
      <c r="S77">
        <v>3.86</v>
      </c>
      <c r="T77">
        <v>45.89</v>
      </c>
      <c r="U77">
        <v>15.3</v>
      </c>
      <c r="V77">
        <v>15.29</v>
      </c>
      <c r="W77">
        <v>9.7899999999999991</v>
      </c>
      <c r="X77">
        <v>1.96</v>
      </c>
      <c r="Y77">
        <v>4.25</v>
      </c>
      <c r="Z77">
        <v>0</v>
      </c>
      <c r="AA77">
        <v>1.27</v>
      </c>
      <c r="AB77">
        <v>0.63</v>
      </c>
    </row>
    <row r="78" spans="1:28">
      <c r="A78" t="s">
        <v>120</v>
      </c>
      <c r="B78" s="75">
        <v>260.52999999999997</v>
      </c>
      <c r="C78" s="75">
        <v>58.03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58.22</v>
      </c>
      <c r="J78">
        <v>132.74</v>
      </c>
      <c r="K78">
        <v>101.31</v>
      </c>
      <c r="L78">
        <v>5.14</v>
      </c>
      <c r="M78">
        <v>24.69</v>
      </c>
      <c r="N78" s="135">
        <v>0</v>
      </c>
      <c r="O78" s="135">
        <v>0</v>
      </c>
      <c r="P78" s="135">
        <v>0</v>
      </c>
      <c r="Q78">
        <v>5.77</v>
      </c>
      <c r="R78">
        <v>0</v>
      </c>
      <c r="S78">
        <v>3.86</v>
      </c>
      <c r="T78">
        <v>48.42</v>
      </c>
      <c r="U78">
        <v>16.14</v>
      </c>
      <c r="V78">
        <v>16.13</v>
      </c>
      <c r="W78">
        <v>3.56</v>
      </c>
      <c r="X78">
        <v>0.71</v>
      </c>
      <c r="Y78">
        <v>1.65</v>
      </c>
      <c r="Z78">
        <v>0</v>
      </c>
      <c r="AA78">
        <v>0.27</v>
      </c>
      <c r="AB78">
        <v>0.13</v>
      </c>
    </row>
    <row r="79" spans="1:28">
      <c r="A79" t="s">
        <v>121</v>
      </c>
      <c r="B79" s="75">
        <v>260.52999999999997</v>
      </c>
      <c r="C79" s="75">
        <v>58.03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58.22</v>
      </c>
      <c r="J79">
        <v>132.74</v>
      </c>
      <c r="K79">
        <v>101.31</v>
      </c>
      <c r="L79">
        <v>5.6</v>
      </c>
      <c r="M79">
        <v>24.57</v>
      </c>
      <c r="N79" s="135">
        <v>0</v>
      </c>
      <c r="O79" s="135">
        <v>0</v>
      </c>
      <c r="P79" s="135">
        <v>0</v>
      </c>
      <c r="Q79">
        <v>6.69</v>
      </c>
      <c r="R79">
        <v>0</v>
      </c>
      <c r="S79">
        <v>3.86</v>
      </c>
      <c r="T79">
        <v>48.64</v>
      </c>
      <c r="U79">
        <v>16.21</v>
      </c>
      <c r="V79">
        <v>16.22</v>
      </c>
      <c r="W79">
        <v>0.68</v>
      </c>
      <c r="X79">
        <v>0.14000000000000001</v>
      </c>
      <c r="Y79">
        <v>0.26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260.52999999999997</v>
      </c>
      <c r="C80" s="75">
        <v>58.03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58.22</v>
      </c>
      <c r="J80">
        <v>132.74</v>
      </c>
      <c r="K80">
        <v>101.31</v>
      </c>
      <c r="L80">
        <v>5.6</v>
      </c>
      <c r="M80">
        <v>24.47</v>
      </c>
      <c r="N80" s="135">
        <v>0</v>
      </c>
      <c r="O80" s="135">
        <v>0</v>
      </c>
      <c r="P80" s="135">
        <v>0</v>
      </c>
      <c r="Q80">
        <v>6.69</v>
      </c>
      <c r="R80">
        <v>0</v>
      </c>
      <c r="S80">
        <v>3.86</v>
      </c>
      <c r="T80">
        <v>75.239999999999995</v>
      </c>
      <c r="U80">
        <v>25.08</v>
      </c>
      <c r="V80">
        <v>25.08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260.52999999999997</v>
      </c>
      <c r="C81" s="75">
        <v>58.03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58.22</v>
      </c>
      <c r="J81">
        <v>132.74</v>
      </c>
      <c r="K81">
        <v>101.31</v>
      </c>
      <c r="L81">
        <v>5.6</v>
      </c>
      <c r="M81">
        <v>23.59</v>
      </c>
      <c r="N81" s="135">
        <v>0</v>
      </c>
      <c r="O81" s="135">
        <v>0</v>
      </c>
      <c r="P81" s="135">
        <v>0</v>
      </c>
      <c r="Q81">
        <v>6.69</v>
      </c>
      <c r="R81">
        <v>0</v>
      </c>
      <c r="S81">
        <v>3.86</v>
      </c>
      <c r="T81">
        <v>76.05</v>
      </c>
      <c r="U81">
        <v>25.35</v>
      </c>
      <c r="V81">
        <v>25.35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260.52999999999997</v>
      </c>
      <c r="C82" s="75">
        <v>58.03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58.22</v>
      </c>
      <c r="J82">
        <v>132.74</v>
      </c>
      <c r="K82">
        <v>101.31</v>
      </c>
      <c r="L82">
        <v>5.6</v>
      </c>
      <c r="M82">
        <v>22.76</v>
      </c>
      <c r="N82" s="135">
        <v>0</v>
      </c>
      <c r="O82" s="135">
        <v>0</v>
      </c>
      <c r="P82" s="135">
        <v>0</v>
      </c>
      <c r="Q82">
        <v>6.69</v>
      </c>
      <c r="R82">
        <v>0</v>
      </c>
      <c r="S82">
        <v>3.86</v>
      </c>
      <c r="T82">
        <v>77.25</v>
      </c>
      <c r="U82">
        <v>25.75</v>
      </c>
      <c r="V82">
        <v>25.74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260.52999999999997</v>
      </c>
      <c r="C83" s="75">
        <v>58.03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58.22</v>
      </c>
      <c r="J83">
        <v>132.74</v>
      </c>
      <c r="K83">
        <v>101.31</v>
      </c>
      <c r="L83">
        <v>5.6</v>
      </c>
      <c r="M83">
        <v>21.86</v>
      </c>
      <c r="N83" s="135">
        <v>0</v>
      </c>
      <c r="O83" s="135">
        <v>0</v>
      </c>
      <c r="P83" s="135">
        <v>0</v>
      </c>
      <c r="Q83">
        <v>6.69</v>
      </c>
      <c r="R83">
        <v>0</v>
      </c>
      <c r="S83">
        <v>4</v>
      </c>
      <c r="T83">
        <v>77.52</v>
      </c>
      <c r="U83">
        <v>25.84</v>
      </c>
      <c r="V83">
        <v>25.83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260.52999999999997</v>
      </c>
      <c r="C84" s="75">
        <v>58.03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58.22</v>
      </c>
      <c r="J84">
        <v>132.74</v>
      </c>
      <c r="K84">
        <v>101.31</v>
      </c>
      <c r="L84">
        <v>5.6</v>
      </c>
      <c r="M84">
        <v>20.86</v>
      </c>
      <c r="N84" s="135">
        <v>0</v>
      </c>
      <c r="O84" s="135">
        <v>0</v>
      </c>
      <c r="P84" s="135">
        <v>0</v>
      </c>
      <c r="Q84">
        <v>6.69</v>
      </c>
      <c r="R84">
        <v>0</v>
      </c>
      <c r="S84">
        <v>4</v>
      </c>
      <c r="T84">
        <v>77.680000000000007</v>
      </c>
      <c r="U84">
        <v>25.89</v>
      </c>
      <c r="V84">
        <v>25.9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260.52999999999997</v>
      </c>
      <c r="C85" s="75">
        <v>58.03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58.22</v>
      </c>
      <c r="J85">
        <v>132.74</v>
      </c>
      <c r="K85">
        <v>101.31</v>
      </c>
      <c r="L85">
        <v>6.06</v>
      </c>
      <c r="M85">
        <v>19.55</v>
      </c>
      <c r="N85" s="135">
        <v>0</v>
      </c>
      <c r="O85" s="135">
        <v>0</v>
      </c>
      <c r="P85" s="135">
        <v>0</v>
      </c>
      <c r="Q85">
        <v>6.69</v>
      </c>
      <c r="R85">
        <v>0</v>
      </c>
      <c r="S85">
        <v>4</v>
      </c>
      <c r="T85">
        <v>77.33</v>
      </c>
      <c r="U85">
        <v>25.78</v>
      </c>
      <c r="V85">
        <v>25.77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260.52999999999997</v>
      </c>
      <c r="C86" s="75">
        <v>58.03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58.22</v>
      </c>
      <c r="J86">
        <v>132.74</v>
      </c>
      <c r="K86">
        <v>101.31</v>
      </c>
      <c r="L86">
        <v>6.06</v>
      </c>
      <c r="M86">
        <v>18.16</v>
      </c>
      <c r="N86" s="135">
        <v>0</v>
      </c>
      <c r="O86" s="135">
        <v>0</v>
      </c>
      <c r="P86" s="135">
        <v>0</v>
      </c>
      <c r="Q86">
        <v>6.69</v>
      </c>
      <c r="R86">
        <v>0</v>
      </c>
      <c r="S86">
        <v>4</v>
      </c>
      <c r="T86">
        <v>76.680000000000007</v>
      </c>
      <c r="U86">
        <v>25.56</v>
      </c>
      <c r="V86">
        <v>25.55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260.52999999999997</v>
      </c>
      <c r="C87" s="75">
        <v>58.03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58.22</v>
      </c>
      <c r="J87">
        <v>132.74</v>
      </c>
      <c r="K87">
        <v>101.31</v>
      </c>
      <c r="L87">
        <v>6.06</v>
      </c>
      <c r="M87">
        <v>16.8</v>
      </c>
      <c r="N87" s="135">
        <v>0</v>
      </c>
      <c r="O87" s="135">
        <v>0</v>
      </c>
      <c r="P87" s="135">
        <v>0</v>
      </c>
      <c r="Q87">
        <v>6.54</v>
      </c>
      <c r="R87">
        <v>0</v>
      </c>
      <c r="S87">
        <v>3.91</v>
      </c>
      <c r="T87">
        <v>74.37</v>
      </c>
      <c r="U87">
        <v>24.79</v>
      </c>
      <c r="V87">
        <v>24.79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260.52999999999997</v>
      </c>
      <c r="C88" s="75">
        <v>58.03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58.22</v>
      </c>
      <c r="J88">
        <v>132.74</v>
      </c>
      <c r="K88">
        <v>101.31</v>
      </c>
      <c r="L88">
        <v>6.06</v>
      </c>
      <c r="M88">
        <v>15.56</v>
      </c>
      <c r="N88" s="135">
        <v>0</v>
      </c>
      <c r="O88" s="135">
        <v>0</v>
      </c>
      <c r="P88" s="135">
        <v>0</v>
      </c>
      <c r="Q88">
        <v>6.54</v>
      </c>
      <c r="R88">
        <v>0</v>
      </c>
      <c r="S88">
        <v>3.91</v>
      </c>
      <c r="T88">
        <v>71.84</v>
      </c>
      <c r="U88">
        <v>23.95</v>
      </c>
      <c r="V88">
        <v>23.93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260.52999999999997</v>
      </c>
      <c r="C89" s="75">
        <v>58.03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58.22</v>
      </c>
      <c r="J89">
        <v>132.74</v>
      </c>
      <c r="K89">
        <v>101.31</v>
      </c>
      <c r="L89">
        <v>6.06</v>
      </c>
      <c r="M89">
        <v>13.69</v>
      </c>
      <c r="N89" s="135">
        <v>0</v>
      </c>
      <c r="O89" s="135">
        <v>0</v>
      </c>
      <c r="P89" s="135">
        <v>0</v>
      </c>
      <c r="Q89">
        <v>6.54</v>
      </c>
      <c r="R89">
        <v>0</v>
      </c>
      <c r="S89">
        <v>4.0599999999999996</v>
      </c>
      <c r="T89">
        <v>81.650000000000006</v>
      </c>
      <c r="U89">
        <v>27.22</v>
      </c>
      <c r="V89">
        <v>27.2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260.52999999999997</v>
      </c>
      <c r="C90" s="75">
        <v>58.03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58.22</v>
      </c>
      <c r="J90">
        <v>132.74</v>
      </c>
      <c r="K90">
        <v>101.31</v>
      </c>
      <c r="L90">
        <v>6.06</v>
      </c>
      <c r="M90">
        <v>11.95</v>
      </c>
      <c r="N90" s="135">
        <v>0</v>
      </c>
      <c r="O90" s="135">
        <v>0</v>
      </c>
      <c r="P90" s="135">
        <v>0</v>
      </c>
      <c r="Q90">
        <v>6.54</v>
      </c>
      <c r="R90">
        <v>0</v>
      </c>
      <c r="S90">
        <v>4.0599999999999996</v>
      </c>
      <c r="T90">
        <v>79.81</v>
      </c>
      <c r="U90">
        <v>26.6</v>
      </c>
      <c r="V90">
        <v>26.6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260.52999999999997</v>
      </c>
      <c r="C91" s="75">
        <v>58.03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58.22</v>
      </c>
      <c r="J91">
        <v>132.74</v>
      </c>
      <c r="K91">
        <v>101.31</v>
      </c>
      <c r="L91">
        <v>5.83</v>
      </c>
      <c r="M91">
        <v>10.34</v>
      </c>
      <c r="N91" s="135">
        <v>0</v>
      </c>
      <c r="O91" s="135">
        <v>0</v>
      </c>
      <c r="P91" s="135">
        <v>0</v>
      </c>
      <c r="Q91">
        <v>6.38</v>
      </c>
      <c r="R91">
        <v>0</v>
      </c>
      <c r="S91">
        <v>4.0599999999999996</v>
      </c>
      <c r="T91">
        <v>80.63</v>
      </c>
      <c r="U91">
        <v>26.88</v>
      </c>
      <c r="V91">
        <v>26.87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260.52999999999997</v>
      </c>
      <c r="C92" s="75">
        <v>58.03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58.22</v>
      </c>
      <c r="J92">
        <v>132.74</v>
      </c>
      <c r="K92">
        <v>101.31</v>
      </c>
      <c r="L92">
        <v>5.83</v>
      </c>
      <c r="M92">
        <v>9</v>
      </c>
      <c r="N92" s="135">
        <v>0</v>
      </c>
      <c r="O92" s="135">
        <v>0</v>
      </c>
      <c r="P92" s="135">
        <v>0</v>
      </c>
      <c r="Q92">
        <v>6.38</v>
      </c>
      <c r="R92">
        <v>0</v>
      </c>
      <c r="S92">
        <v>4.0599999999999996</v>
      </c>
      <c r="T92">
        <v>81.78</v>
      </c>
      <c r="U92">
        <v>27.26</v>
      </c>
      <c r="V92">
        <v>27.26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260.52999999999997</v>
      </c>
      <c r="C93" s="75">
        <v>58.03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58.22</v>
      </c>
      <c r="J93">
        <v>132.74</v>
      </c>
      <c r="K93">
        <v>101.31</v>
      </c>
      <c r="L93">
        <v>5.83</v>
      </c>
      <c r="M93">
        <v>11.02</v>
      </c>
      <c r="N93" s="135">
        <v>0</v>
      </c>
      <c r="O93" s="135">
        <v>0</v>
      </c>
      <c r="P93" s="135">
        <v>0</v>
      </c>
      <c r="Q93">
        <v>6.38</v>
      </c>
      <c r="R93">
        <v>0</v>
      </c>
      <c r="S93">
        <v>4.0599999999999996</v>
      </c>
      <c r="T93">
        <v>83.02</v>
      </c>
      <c r="U93">
        <v>27.67</v>
      </c>
      <c r="V93">
        <v>27.68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260.52999999999997</v>
      </c>
      <c r="C94" s="75">
        <v>58.03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58.22</v>
      </c>
      <c r="J94">
        <v>132.74</v>
      </c>
      <c r="K94">
        <v>101.31</v>
      </c>
      <c r="L94">
        <v>5.83</v>
      </c>
      <c r="M94">
        <v>9.76</v>
      </c>
      <c r="N94" s="135">
        <v>0</v>
      </c>
      <c r="O94" s="135">
        <v>0</v>
      </c>
      <c r="P94" s="135">
        <v>0</v>
      </c>
      <c r="Q94">
        <v>6.38</v>
      </c>
      <c r="R94">
        <v>0</v>
      </c>
      <c r="S94">
        <v>4.0599999999999996</v>
      </c>
      <c r="T94">
        <v>72.099999999999994</v>
      </c>
      <c r="U94">
        <v>24.03</v>
      </c>
      <c r="V94">
        <v>24.03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260.52999999999997</v>
      </c>
      <c r="C95" s="75">
        <v>58.03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58.22</v>
      </c>
      <c r="J95">
        <v>132.74</v>
      </c>
      <c r="K95">
        <v>101.31</v>
      </c>
      <c r="L95">
        <v>5.83</v>
      </c>
      <c r="M95">
        <v>8.49</v>
      </c>
      <c r="N95" s="135">
        <v>0</v>
      </c>
      <c r="O95" s="135">
        <v>0</v>
      </c>
      <c r="P95" s="135">
        <v>0</v>
      </c>
      <c r="Q95">
        <v>6.15</v>
      </c>
      <c r="R95">
        <v>0</v>
      </c>
      <c r="S95">
        <v>4.0599999999999996</v>
      </c>
      <c r="T95">
        <v>70.42</v>
      </c>
      <c r="U95">
        <v>23.47</v>
      </c>
      <c r="V95">
        <v>23.48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260.52999999999997</v>
      </c>
      <c r="C96" s="75">
        <v>58.03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58.22</v>
      </c>
      <c r="J96">
        <v>132.74</v>
      </c>
      <c r="K96">
        <v>101.31</v>
      </c>
      <c r="L96">
        <v>5.83</v>
      </c>
      <c r="M96">
        <v>7.05</v>
      </c>
      <c r="N96" s="135">
        <v>0</v>
      </c>
      <c r="O96" s="135">
        <v>0</v>
      </c>
      <c r="P96" s="135">
        <v>0</v>
      </c>
      <c r="Q96">
        <v>6.15</v>
      </c>
      <c r="R96">
        <v>0</v>
      </c>
      <c r="S96">
        <v>4.0599999999999996</v>
      </c>
      <c r="T96">
        <v>68.680000000000007</v>
      </c>
      <c r="U96">
        <v>22.89</v>
      </c>
      <c r="V96">
        <v>22.9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260.52999999999997</v>
      </c>
      <c r="C97" s="75">
        <v>58.03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58.22</v>
      </c>
      <c r="J97">
        <v>132.74</v>
      </c>
      <c r="K97">
        <v>101.31</v>
      </c>
      <c r="L97">
        <v>5.83</v>
      </c>
      <c r="M97">
        <v>6.53</v>
      </c>
      <c r="N97" s="135">
        <v>0</v>
      </c>
      <c r="O97" s="135">
        <v>0</v>
      </c>
      <c r="P97" s="135">
        <v>0</v>
      </c>
      <c r="Q97">
        <v>6.15</v>
      </c>
      <c r="R97">
        <v>0</v>
      </c>
      <c r="S97">
        <v>4.0599999999999996</v>
      </c>
      <c r="T97">
        <v>68.28</v>
      </c>
      <c r="U97">
        <v>22.76</v>
      </c>
      <c r="V97">
        <v>22.76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260.52999999999997</v>
      </c>
      <c r="C98" s="75">
        <v>58.03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58.22</v>
      </c>
      <c r="J98">
        <v>132.74</v>
      </c>
      <c r="K98">
        <v>101.31</v>
      </c>
      <c r="L98">
        <v>5.83</v>
      </c>
      <c r="M98">
        <v>6.57</v>
      </c>
      <c r="N98" s="135">
        <v>0</v>
      </c>
      <c r="O98" s="135">
        <v>0</v>
      </c>
      <c r="P98" s="135">
        <v>0</v>
      </c>
      <c r="Q98">
        <v>6.15</v>
      </c>
      <c r="R98">
        <v>0</v>
      </c>
      <c r="S98">
        <v>4.0599999999999996</v>
      </c>
      <c r="T98">
        <v>67.95</v>
      </c>
      <c r="U98">
        <v>22.65</v>
      </c>
      <c r="V98">
        <v>22.64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6.2527199999999938</v>
      </c>
      <c r="C99" s="75">
        <f t="shared" ref="C99:L99" si="2">SUM(C3:C98)/4000</f>
        <v>1.39272</v>
      </c>
      <c r="D99" s="135">
        <f t="shared" ref="D99" si="3">SUM(D3:D98)/4000</f>
        <v>0.84195749999999969</v>
      </c>
      <c r="E99" s="75"/>
      <c r="F99" s="78">
        <f t="shared" si="2"/>
        <v>0.13245499999999999</v>
      </c>
      <c r="G99" s="78">
        <f t="shared" si="2"/>
        <v>0.13245499999999999</v>
      </c>
      <c r="H99" s="78">
        <f t="shared" si="2"/>
        <v>0.13576000000000002</v>
      </c>
      <c r="I99">
        <f t="shared" si="2"/>
        <v>1.3972800000000001</v>
      </c>
      <c r="J99">
        <f t="shared" si="2"/>
        <v>3.1857599999999957</v>
      </c>
      <c r="K99">
        <f t="shared" si="2"/>
        <v>2.4314400000000016</v>
      </c>
      <c r="L99">
        <f t="shared" si="2"/>
        <v>0.11014999999999987</v>
      </c>
      <c r="M99">
        <f t="shared" ref="M99:AB99" si="4">SUM(M3:M98)/4000</f>
        <v>0.27081499999999992</v>
      </c>
      <c r="N99" s="135">
        <f t="shared" si="4"/>
        <v>0.28316750000000013</v>
      </c>
      <c r="O99" s="135">
        <f t="shared" si="4"/>
        <v>0.27790250000000022</v>
      </c>
      <c r="P99" s="135">
        <f t="shared" si="4"/>
        <v>0.28088749999999968</v>
      </c>
      <c r="Q99">
        <f t="shared" si="4"/>
        <v>0.11633999999999997</v>
      </c>
      <c r="R99">
        <f t="shared" si="4"/>
        <v>1.0258</v>
      </c>
      <c r="S99">
        <f t="shared" si="4"/>
        <v>8.6469999999999991E-2</v>
      </c>
      <c r="T99">
        <f t="shared" si="4"/>
        <v>0.8466349999999998</v>
      </c>
      <c r="U99">
        <f t="shared" si="4"/>
        <v>0.28221250000000003</v>
      </c>
      <c r="V99">
        <f t="shared" si="4"/>
        <v>0.28208750000000005</v>
      </c>
      <c r="W99">
        <f t="shared" si="4"/>
        <v>2.0400475000000005</v>
      </c>
      <c r="X99">
        <f t="shared" si="4"/>
        <v>0.40800750000000013</v>
      </c>
      <c r="Y99">
        <f t="shared" si="4"/>
        <v>0.52956000000000003</v>
      </c>
      <c r="Z99">
        <f t="shared" si="4"/>
        <v>0.36872749999999999</v>
      </c>
      <c r="AA99">
        <f t="shared" si="4"/>
        <v>0.30579500000000009</v>
      </c>
      <c r="AB99">
        <f t="shared" si="4"/>
        <v>0.15293750000000009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14.875999999999999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-14.875999999999999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32.864999999999995</v>
      </c>
      <c r="C4" s="136">
        <f>'IDT-1 Calculation'!DG4</f>
        <v>-5</v>
      </c>
      <c r="D4" s="136">
        <f>'IDT-1 Calculation'!DH4</f>
        <v>0</v>
      </c>
      <c r="E4" s="136">
        <f>'IDT-1 Calculation'!DI4</f>
        <v>0</v>
      </c>
      <c r="F4" s="136">
        <f>'IDT-1 Calculation'!DJ4</f>
        <v>-27.864999999999998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58.295999999999999</v>
      </c>
      <c r="C5" s="136">
        <f>'IDT-1 Calculation'!DG5</f>
        <v>-15</v>
      </c>
      <c r="D5" s="136">
        <f>'IDT-1 Calculation'!DH5</f>
        <v>0</v>
      </c>
      <c r="E5" s="136">
        <f>'IDT-1 Calculation'!DI5</f>
        <v>0</v>
      </c>
      <c r="F5" s="136">
        <f>'IDT-1 Calculation'!DJ5</f>
        <v>-43.295999999999999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87.254999999999995</v>
      </c>
      <c r="C6" s="136">
        <f>'IDT-1 Calculation'!DG6</f>
        <v>-30</v>
      </c>
      <c r="D6" s="136">
        <f>'IDT-1 Calculation'!DH6</f>
        <v>0</v>
      </c>
      <c r="E6" s="136">
        <f>'IDT-1 Calculation'!DI6</f>
        <v>0</v>
      </c>
      <c r="F6" s="136">
        <f>'IDT-1 Calculation'!DJ6</f>
        <v>-57.255000000000003</v>
      </c>
      <c r="G6" s="141">
        <f t="shared" si="0"/>
        <v>0</v>
      </c>
    </row>
    <row r="7" spans="1:7">
      <c r="A7" s="140" t="s">
        <v>49</v>
      </c>
      <c r="B7" s="136">
        <f>'IDT-1 Calculation'!DF7</f>
        <v>116.083</v>
      </c>
      <c r="C7" s="136">
        <f>'IDT-1 Calculation'!DG7</f>
        <v>-40</v>
      </c>
      <c r="D7" s="136">
        <f>'IDT-1 Calculation'!DH7</f>
        <v>0</v>
      </c>
      <c r="E7" s="136">
        <f>'IDT-1 Calculation'!DI7</f>
        <v>0</v>
      </c>
      <c r="F7" s="136">
        <f>'IDT-1 Calculation'!DJ7</f>
        <v>-76.082999999999998</v>
      </c>
      <c r="G7" s="141">
        <f t="shared" si="0"/>
        <v>0</v>
      </c>
    </row>
    <row r="8" spans="1:7">
      <c r="A8" s="140" t="s">
        <v>50</v>
      </c>
      <c r="B8" s="136">
        <f>'IDT-1 Calculation'!DF8</f>
        <v>116</v>
      </c>
      <c r="C8" s="136">
        <f>'IDT-1 Calculation'!DG8</f>
        <v>-49.11</v>
      </c>
      <c r="D8" s="136">
        <f>'IDT-1 Calculation'!DH8</f>
        <v>0</v>
      </c>
      <c r="E8" s="136">
        <f>'IDT-1 Calculation'!DI8</f>
        <v>0</v>
      </c>
      <c r="F8" s="136">
        <f>'IDT-1 Calculation'!DJ8</f>
        <v>-66.89</v>
      </c>
      <c r="G8" s="141">
        <f t="shared" si="0"/>
        <v>0</v>
      </c>
    </row>
    <row r="9" spans="1:7">
      <c r="A9" s="140" t="s">
        <v>51</v>
      </c>
      <c r="B9" s="136">
        <f>'IDT-1 Calculation'!DF9</f>
        <v>80</v>
      </c>
      <c r="C9" s="136">
        <f>'IDT-1 Calculation'!DG9</f>
        <v>-33.869</v>
      </c>
      <c r="D9" s="136">
        <f>'IDT-1 Calculation'!DH9</f>
        <v>0</v>
      </c>
      <c r="E9" s="136">
        <f>'IDT-1 Calculation'!DI9</f>
        <v>0</v>
      </c>
      <c r="F9" s="136">
        <f>'IDT-1 Calculation'!DJ9</f>
        <v>-46.131</v>
      </c>
      <c r="G9" s="141">
        <f t="shared" si="0"/>
        <v>0</v>
      </c>
    </row>
    <row r="10" spans="1:7">
      <c r="A10" s="140" t="s">
        <v>52</v>
      </c>
      <c r="B10" s="136">
        <f>'IDT-1 Calculation'!DF10</f>
        <v>18</v>
      </c>
      <c r="C10" s="136">
        <f>'IDT-1 Calculation'!DG10</f>
        <v>-7.6210000000000004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-10.379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24.315999999999999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-24.315999999999999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19.561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-19.561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22.131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-22.131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32.911000000000001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-32.911000000000001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51.359000000000002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-51.359000000000002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73.646000000000001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-73.646000000000001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90.658000000000001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-90.658000000000001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117.126</v>
      </c>
      <c r="C85" s="136">
        <f>'IDT-1 Calculation'!DG85</f>
        <v>-5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-112.126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114.175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-114.175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146.036</v>
      </c>
      <c r="C87" s="136">
        <f>'IDT-1 Calculation'!DG87</f>
        <v>-5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-141.036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148.80199999999999</v>
      </c>
      <c r="C88" s="136">
        <f>'IDT-1 Calculation'!DG88</f>
        <v>-5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-143.80199999999999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137.59200000000001</v>
      </c>
      <c r="C89" s="136">
        <f>'IDT-1 Calculation'!DG89</f>
        <v>-5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-132.59200000000001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126.009</v>
      </c>
      <c r="C90" s="136">
        <f>'IDT-1 Calculation'!DG90</f>
        <v>-5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-121.009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132.6</v>
      </c>
      <c r="C91" s="136">
        <f>'IDT-1 Calculation'!DG91</f>
        <v>-10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-122.6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104.43300000000001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-104.43300000000001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83.22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-83.22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69.69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-69.69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44.097999999999999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-44.097999999999999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40.07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-40.07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38.411000000000001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-38.411000000000001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39.716000000000001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-39.716000000000001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0.5449837500000001</v>
      </c>
      <c r="C99" s="152">
        <f>SUM(C3:C98)/4000</f>
        <v>-5.3900000000000003E-2</v>
      </c>
      <c r="D99" s="152">
        <f>SUM(D3:D98)/4000</f>
        <v>0</v>
      </c>
      <c r="E99" s="152">
        <f>SUM(E3:E98)/4000</f>
        <v>0</v>
      </c>
      <c r="F99" s="152">
        <f>SUM(F3:F98)/4000</f>
        <v>-0.49108374999999987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1.5805765017667845</v>
      </c>
      <c r="J3">
        <v>0</v>
      </c>
      <c r="K3">
        <v>512.33733170905532</v>
      </c>
      <c r="L3">
        <v>11.041993066767976</v>
      </c>
      <c r="M3">
        <v>60.305525846702309</v>
      </c>
      <c r="N3">
        <v>51.886488970588232</v>
      </c>
      <c r="O3">
        <v>73.283333333333331</v>
      </c>
      <c r="P3">
        <v>24.821829725057622</v>
      </c>
      <c r="Q3">
        <v>9.5805215742057843</v>
      </c>
      <c r="R3">
        <v>9.3101455344070274</v>
      </c>
      <c r="S3">
        <v>9.7090051474029</v>
      </c>
      <c r="T3">
        <v>0</v>
      </c>
      <c r="U3">
        <v>62.779846758794832</v>
      </c>
      <c r="V3">
        <v>6.2563497822931788</v>
      </c>
      <c r="W3">
        <v>19.860654206675811</v>
      </c>
      <c r="X3">
        <v>43.18913112758937</v>
      </c>
      <c r="Y3">
        <v>0</v>
      </c>
      <c r="Z3">
        <v>5.7568579199999999</v>
      </c>
      <c r="AA3">
        <v>12.317364000000001</v>
      </c>
      <c r="AB3">
        <v>11.1236184</v>
      </c>
      <c r="AC3">
        <v>8.3891591999999999</v>
      </c>
      <c r="AD3">
        <v>4.0032640800000001</v>
      </c>
      <c r="AE3">
        <v>6.1984295999999999</v>
      </c>
      <c r="AF3">
        <v>4.4427500000000002</v>
      </c>
      <c r="AG3">
        <v>28.280896320000004</v>
      </c>
      <c r="AH3">
        <v>10.273283280000001</v>
      </c>
      <c r="AI3">
        <v>0</v>
      </c>
      <c r="AJ3">
        <v>0</v>
      </c>
      <c r="AK3">
        <v>22.853400000000004</v>
      </c>
      <c r="AL3">
        <v>26.006999999999994</v>
      </c>
      <c r="AM3">
        <v>6.9552893142857153</v>
      </c>
      <c r="AN3">
        <v>0</v>
      </c>
      <c r="AO3">
        <v>0.64885211999999992</v>
      </c>
      <c r="AP3">
        <v>0.45009215999999996</v>
      </c>
      <c r="AQ3">
        <v>16.157899999999998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4.9733584905660368</v>
      </c>
      <c r="AY3">
        <v>0</v>
      </c>
      <c r="AZ3">
        <v>0</v>
      </c>
      <c r="BA3">
        <v>36.09977967419632</v>
      </c>
      <c r="BB3">
        <f>SUM(B3:AZ3)-BA3</f>
        <v>1064.5032551088957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1.5805765017667845</v>
      </c>
      <c r="J4">
        <v>0</v>
      </c>
      <c r="K4">
        <v>512.33733170905532</v>
      </c>
      <c r="L4">
        <v>11.041993066767976</v>
      </c>
      <c r="M4">
        <v>60.305525846702309</v>
      </c>
      <c r="N4">
        <v>51.886488970588232</v>
      </c>
      <c r="O4">
        <v>73.283333333333331</v>
      </c>
      <c r="P4">
        <v>24.821829725057622</v>
      </c>
      <c r="Q4">
        <v>9.5805215742057843</v>
      </c>
      <c r="R4">
        <v>9.3101455344070274</v>
      </c>
      <c r="S4">
        <v>9.7090051474029</v>
      </c>
      <c r="T4">
        <v>0</v>
      </c>
      <c r="U4">
        <v>62.779846758794832</v>
      </c>
      <c r="V4">
        <v>6.2563497822931788</v>
      </c>
      <c r="W4">
        <v>19.860654206675811</v>
      </c>
      <c r="X4">
        <v>43.18913112758937</v>
      </c>
      <c r="Y4">
        <v>0</v>
      </c>
      <c r="Z4">
        <v>5.7568579199999999</v>
      </c>
      <c r="AA4">
        <v>12.317364000000001</v>
      </c>
      <c r="AB4">
        <v>11.1236184</v>
      </c>
      <c r="AC4">
        <v>8.3891591999999999</v>
      </c>
      <c r="AD4">
        <v>4.0032640800000001</v>
      </c>
      <c r="AE4">
        <v>6.1984295999999999</v>
      </c>
      <c r="AF4">
        <v>4.4427500000000002</v>
      </c>
      <c r="AG4">
        <v>28.280896320000004</v>
      </c>
      <c r="AH4">
        <v>10.273283280000001</v>
      </c>
      <c r="AI4">
        <v>0</v>
      </c>
      <c r="AJ4">
        <v>0</v>
      </c>
      <c r="AK4">
        <v>22.853400000000004</v>
      </c>
      <c r="AL4">
        <v>59.816099999999992</v>
      </c>
      <c r="AM4">
        <v>6.9552893142857153</v>
      </c>
      <c r="AN4">
        <v>0</v>
      </c>
      <c r="AO4">
        <v>0.66486359520000005</v>
      </c>
      <c r="AP4">
        <v>0.45009215999999996</v>
      </c>
      <c r="AQ4">
        <v>16.157899999999998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4.9733584905660368</v>
      </c>
      <c r="AY4">
        <v>0</v>
      </c>
      <c r="AZ4">
        <v>0</v>
      </c>
      <c r="BA4">
        <v>37.209243138979808</v>
      </c>
      <c r="BB4">
        <f t="shared" ref="BB4:BB67" si="0">SUM(B4:AZ4)-BA4</f>
        <v>1097.218903119312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512.33733170905532</v>
      </c>
      <c r="L5">
        <v>8.9845820035806003</v>
      </c>
      <c r="M5">
        <v>60.305525846702309</v>
      </c>
      <c r="N5">
        <v>51.886488970588232</v>
      </c>
      <c r="O5">
        <v>73.283333333333331</v>
      </c>
      <c r="P5">
        <v>24.821829725057622</v>
      </c>
      <c r="Q5">
        <v>9.5805215742057843</v>
      </c>
      <c r="R5">
        <v>9.3101455344070274</v>
      </c>
      <c r="S5">
        <v>9.7090051474029</v>
      </c>
      <c r="T5">
        <v>0</v>
      </c>
      <c r="U5">
        <v>62.779846758794832</v>
      </c>
      <c r="V5">
        <v>6.2563497822931788</v>
      </c>
      <c r="W5">
        <v>20.377136069518716</v>
      </c>
      <c r="X5">
        <v>43.18913112758937</v>
      </c>
      <c r="Y5">
        <v>0</v>
      </c>
      <c r="Z5">
        <v>5.7568579199999999</v>
      </c>
      <c r="AA5">
        <v>9.2640455999999993</v>
      </c>
      <c r="AB5">
        <v>11.1236184</v>
      </c>
      <c r="AC5">
        <v>8.3891591999999999</v>
      </c>
      <c r="AD5">
        <v>4.0032640800000001</v>
      </c>
      <c r="AE5">
        <v>6.1984295999999999</v>
      </c>
      <c r="AF5">
        <v>4.4427500000000002</v>
      </c>
      <c r="AG5">
        <v>28.280896320000004</v>
      </c>
      <c r="AH5">
        <v>10.273283280000001</v>
      </c>
      <c r="AI5">
        <v>0</v>
      </c>
      <c r="AJ5">
        <v>0</v>
      </c>
      <c r="AK5">
        <v>22.853400000000004</v>
      </c>
      <c r="AL5">
        <v>59.816099999999992</v>
      </c>
      <c r="AM5">
        <v>6.9552893142857153</v>
      </c>
      <c r="AN5">
        <v>0</v>
      </c>
      <c r="AO5">
        <v>0.66150635040000005</v>
      </c>
      <c r="AP5">
        <v>0.45009215999999996</v>
      </c>
      <c r="AQ5">
        <v>16.114230000000003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36.84204036902301</v>
      </c>
      <c r="BB5">
        <f t="shared" si="0"/>
        <v>1086.390896051792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512.33733170905532</v>
      </c>
      <c r="L6">
        <v>8.9845820035806003</v>
      </c>
      <c r="M6">
        <v>60.305525846702309</v>
      </c>
      <c r="N6">
        <v>51.886488970588232</v>
      </c>
      <c r="O6">
        <v>73.283333333333331</v>
      </c>
      <c r="P6">
        <v>24.821829725057622</v>
      </c>
      <c r="Q6">
        <v>9.5805215742057843</v>
      </c>
      <c r="R6">
        <v>9.3101455344070274</v>
      </c>
      <c r="S6">
        <v>9.7090051474029</v>
      </c>
      <c r="T6">
        <v>0</v>
      </c>
      <c r="U6">
        <v>62.779846758794832</v>
      </c>
      <c r="V6">
        <v>6.2563497822931788</v>
      </c>
      <c r="W6">
        <v>20.377136069518716</v>
      </c>
      <c r="X6">
        <v>43.18913112758937</v>
      </c>
      <c r="Y6">
        <v>0</v>
      </c>
      <c r="Z6">
        <v>5.7568579199999999</v>
      </c>
      <c r="AA6">
        <v>6.1413336000000003</v>
      </c>
      <c r="AB6">
        <v>11.1236184</v>
      </c>
      <c r="AC6">
        <v>8.3891591999999999</v>
      </c>
      <c r="AD6">
        <v>4.0032640800000001</v>
      </c>
      <c r="AE6">
        <v>6.1984295999999999</v>
      </c>
      <c r="AF6">
        <v>4.4427500000000002</v>
      </c>
      <c r="AG6">
        <v>28.280896320000004</v>
      </c>
      <c r="AH6">
        <v>7.4866031999999993</v>
      </c>
      <c r="AI6">
        <v>0</v>
      </c>
      <c r="AJ6">
        <v>0</v>
      </c>
      <c r="AK6">
        <v>22.853400000000004</v>
      </c>
      <c r="AL6">
        <v>59.816099999999992</v>
      </c>
      <c r="AM6">
        <v>6.9552893142857153</v>
      </c>
      <c r="AN6">
        <v>0</v>
      </c>
      <c r="AO6">
        <v>0.63219502080000001</v>
      </c>
      <c r="AP6">
        <v>0.45009215999999996</v>
      </c>
      <c r="AQ6">
        <v>15.721200000000001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36.63435911575317</v>
      </c>
      <c r="BB6">
        <f t="shared" si="0"/>
        <v>1080.266843895462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1.0307460747419621</v>
      </c>
      <c r="K7">
        <v>512.33733170905532</v>
      </c>
      <c r="L7">
        <v>8.9845820035806003</v>
      </c>
      <c r="M7">
        <v>60.305525846702309</v>
      </c>
      <c r="N7">
        <v>51.886488970588232</v>
      </c>
      <c r="O7">
        <v>73.283333333333331</v>
      </c>
      <c r="P7">
        <v>24.821829725057622</v>
      </c>
      <c r="Q7">
        <v>9.5805215742057843</v>
      </c>
      <c r="R7">
        <v>9.3101455344070274</v>
      </c>
      <c r="S7">
        <v>9.7090051474029</v>
      </c>
      <c r="T7">
        <v>0</v>
      </c>
      <c r="U7">
        <v>62.779846758794832</v>
      </c>
      <c r="V7">
        <v>6.2563497822931788</v>
      </c>
      <c r="W7">
        <v>20.377136069518716</v>
      </c>
      <c r="X7">
        <v>43.18913112758937</v>
      </c>
      <c r="Y7">
        <v>0</v>
      </c>
      <c r="Z7">
        <v>5.7568579199999999</v>
      </c>
      <c r="AA7">
        <v>6.1413336000000003</v>
      </c>
      <c r="AB7">
        <v>5.7374452799999993</v>
      </c>
      <c r="AC7">
        <v>8.3891591999999999</v>
      </c>
      <c r="AD7">
        <v>4.0032640800000001</v>
      </c>
      <c r="AE7">
        <v>6.1984295999999999</v>
      </c>
      <c r="AF7">
        <v>4.4427500000000002</v>
      </c>
      <c r="AG7">
        <v>28.280896320000004</v>
      </c>
      <c r="AH7">
        <v>7.4866031999999993</v>
      </c>
      <c r="AI7">
        <v>0</v>
      </c>
      <c r="AJ7">
        <v>0</v>
      </c>
      <c r="AK7">
        <v>22.853400000000004</v>
      </c>
      <c r="AL7">
        <v>59.816099999999992</v>
      </c>
      <c r="AM7">
        <v>6.9552893142857153</v>
      </c>
      <c r="AN7">
        <v>0</v>
      </c>
      <c r="AO7">
        <v>0.65724523199999996</v>
      </c>
      <c r="AP7">
        <v>0.45009215999999996</v>
      </c>
      <c r="AQ7">
        <v>15.721200000000001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36.492322887004704</v>
      </c>
      <c r="BB7">
        <f t="shared" si="0"/>
        <v>1076.078503290152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1.0307460747419621</v>
      </c>
      <c r="K8">
        <v>512.33733170905532</v>
      </c>
      <c r="L8">
        <v>8.9845820035806003</v>
      </c>
      <c r="M8">
        <v>60.305525846702309</v>
      </c>
      <c r="N8">
        <v>51.886488970588232</v>
      </c>
      <c r="O8">
        <v>73.283333333333331</v>
      </c>
      <c r="P8">
        <v>24.821829725057622</v>
      </c>
      <c r="Q8">
        <v>9.5805215742057843</v>
      </c>
      <c r="R8">
        <v>9.3101455344070274</v>
      </c>
      <c r="S8">
        <v>9.7090051474029</v>
      </c>
      <c r="T8">
        <v>0</v>
      </c>
      <c r="U8">
        <v>62.779846758794832</v>
      </c>
      <c r="V8">
        <v>6.2563497822931788</v>
      </c>
      <c r="W8">
        <v>20.377136069518716</v>
      </c>
      <c r="X8">
        <v>43.18913112758937</v>
      </c>
      <c r="Y8">
        <v>0</v>
      </c>
      <c r="Z8">
        <v>5.7568579199999999</v>
      </c>
      <c r="AA8">
        <v>0</v>
      </c>
      <c r="AB8">
        <v>5.7374452799999993</v>
      </c>
      <c r="AC8">
        <v>4.2505073280000003</v>
      </c>
      <c r="AD8">
        <v>4.0032640800000001</v>
      </c>
      <c r="AE8">
        <v>6.1984295999999999</v>
      </c>
      <c r="AF8">
        <v>4.4427500000000002</v>
      </c>
      <c r="AG8">
        <v>28.280896320000004</v>
      </c>
      <c r="AH8">
        <v>7.4866031999999993</v>
      </c>
      <c r="AI8">
        <v>0</v>
      </c>
      <c r="AJ8">
        <v>0</v>
      </c>
      <c r="AK8">
        <v>22.853400000000004</v>
      </c>
      <c r="AL8">
        <v>59.816099999999992</v>
      </c>
      <c r="AM8">
        <v>6.9552893142857153</v>
      </c>
      <c r="AN8">
        <v>0</v>
      </c>
      <c r="AO8">
        <v>0.6509181168</v>
      </c>
      <c r="AP8">
        <v>0.45009215999999996</v>
      </c>
      <c r="AQ8">
        <v>15.721200000000001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36.154931643004716</v>
      </c>
      <c r="BB8">
        <f t="shared" si="0"/>
        <v>1066.1295819469524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1.0307460747419621</v>
      </c>
      <c r="K9">
        <v>512.33733170905532</v>
      </c>
      <c r="L9">
        <v>8.9845820035806003</v>
      </c>
      <c r="M9">
        <v>60.305525846702309</v>
      </c>
      <c r="N9">
        <v>51.886488970588232</v>
      </c>
      <c r="O9">
        <v>73.283333333333331</v>
      </c>
      <c r="P9">
        <v>24.821829725057622</v>
      </c>
      <c r="Q9">
        <v>9.5805215742057843</v>
      </c>
      <c r="R9">
        <v>9.3101455344070274</v>
      </c>
      <c r="S9">
        <v>9.7090051474029</v>
      </c>
      <c r="T9">
        <v>0</v>
      </c>
      <c r="U9">
        <v>62.779846758794832</v>
      </c>
      <c r="V9">
        <v>6.2563497822931788</v>
      </c>
      <c r="W9">
        <v>20.377136069518716</v>
      </c>
      <c r="X9">
        <v>43.18913112758937</v>
      </c>
      <c r="Y9">
        <v>0</v>
      </c>
      <c r="Z9">
        <v>5.7568579199999999</v>
      </c>
      <c r="AA9">
        <v>0</v>
      </c>
      <c r="AB9">
        <v>5.7374452799999993</v>
      </c>
      <c r="AC9">
        <v>4.2505073280000003</v>
      </c>
      <c r="AD9">
        <v>4.0032640800000001</v>
      </c>
      <c r="AE9">
        <v>6.1984295999999999</v>
      </c>
      <c r="AF9">
        <v>4.4427500000000002</v>
      </c>
      <c r="AG9">
        <v>28.280896320000004</v>
      </c>
      <c r="AH9">
        <v>7.4866031999999993</v>
      </c>
      <c r="AI9">
        <v>0</v>
      </c>
      <c r="AJ9">
        <v>0</v>
      </c>
      <c r="AK9">
        <v>22.853400000000004</v>
      </c>
      <c r="AL9">
        <v>59.816099999999992</v>
      </c>
      <c r="AM9">
        <v>6.9552893142857153</v>
      </c>
      <c r="AN9">
        <v>0</v>
      </c>
      <c r="AO9">
        <v>0.66692959200000002</v>
      </c>
      <c r="AP9">
        <v>0.45009215999999996</v>
      </c>
      <c r="AQ9">
        <v>15.721200000000001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36.155456926204707</v>
      </c>
      <c r="BB9">
        <f t="shared" si="0"/>
        <v>1066.1450681389522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1.0307460747419621</v>
      </c>
      <c r="K10">
        <v>512.33733170905532</v>
      </c>
      <c r="L10">
        <v>8.9845820035806003</v>
      </c>
      <c r="M10">
        <v>60.305525846702309</v>
      </c>
      <c r="N10">
        <v>51.886488970588232</v>
      </c>
      <c r="O10">
        <v>73.283333333333331</v>
      </c>
      <c r="P10">
        <v>24.821829725057622</v>
      </c>
      <c r="Q10">
        <v>9.5805215742057843</v>
      </c>
      <c r="R10">
        <v>9.3101455344070274</v>
      </c>
      <c r="S10">
        <v>9.7090051474029</v>
      </c>
      <c r="T10">
        <v>0</v>
      </c>
      <c r="U10">
        <v>62.779846758794832</v>
      </c>
      <c r="V10">
        <v>6.2563497822931788</v>
      </c>
      <c r="W10">
        <v>20.377136069518716</v>
      </c>
      <c r="X10">
        <v>43.18913112758937</v>
      </c>
      <c r="Y10">
        <v>0</v>
      </c>
      <c r="Z10">
        <v>5.7568579199999999</v>
      </c>
      <c r="AA10">
        <v>0</v>
      </c>
      <c r="AB10">
        <v>5.7374452799999993</v>
      </c>
      <c r="AC10">
        <v>4.2505073280000003</v>
      </c>
      <c r="AD10">
        <v>4.0032640800000001</v>
      </c>
      <c r="AE10">
        <v>6.1984295999999999</v>
      </c>
      <c r="AF10">
        <v>4.4427500000000002</v>
      </c>
      <c r="AG10">
        <v>28.280896320000004</v>
      </c>
      <c r="AH10">
        <v>7.4866031999999993</v>
      </c>
      <c r="AI10">
        <v>0</v>
      </c>
      <c r="AJ10">
        <v>0</v>
      </c>
      <c r="AK10">
        <v>22.853400000000004</v>
      </c>
      <c r="AL10">
        <v>59.816099999999992</v>
      </c>
      <c r="AM10">
        <v>6.9552893142857153</v>
      </c>
      <c r="AN10">
        <v>0</v>
      </c>
      <c r="AO10">
        <v>0.68358669119999993</v>
      </c>
      <c r="AP10">
        <v>0.45009215999999996</v>
      </c>
      <c r="AQ10">
        <v>15.721200000000001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36.156003291004708</v>
      </c>
      <c r="BB10">
        <f t="shared" si="0"/>
        <v>1066.1611788733521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512.33733170905532</v>
      </c>
      <c r="L11">
        <v>0</v>
      </c>
      <c r="M11">
        <v>60.305525846702309</v>
      </c>
      <c r="N11">
        <v>51.886488970588232</v>
      </c>
      <c r="O11">
        <v>73.283333333333331</v>
      </c>
      <c r="P11">
        <v>24.821829725057622</v>
      </c>
      <c r="Q11">
        <v>9.5805215742057843</v>
      </c>
      <c r="R11">
        <v>9.3101455344070274</v>
      </c>
      <c r="S11">
        <v>9.7090051474029</v>
      </c>
      <c r="T11">
        <v>0</v>
      </c>
      <c r="U11">
        <v>62.779846758794832</v>
      </c>
      <c r="V11">
        <v>6.2563497822931788</v>
      </c>
      <c r="W11">
        <v>20.377136069518716</v>
      </c>
      <c r="X11">
        <v>43.18913112758937</v>
      </c>
      <c r="Y11">
        <v>0</v>
      </c>
      <c r="Z11">
        <v>5.7568579199999999</v>
      </c>
      <c r="AA11">
        <v>0</v>
      </c>
      <c r="AB11">
        <v>5.7374452799999993</v>
      </c>
      <c r="AC11">
        <v>4.2505073280000003</v>
      </c>
      <c r="AD11">
        <v>4.0032640800000001</v>
      </c>
      <c r="AE11">
        <v>6.1984295999999999</v>
      </c>
      <c r="AF11">
        <v>4.4427500000000002</v>
      </c>
      <c r="AG11">
        <v>28.280896320000004</v>
      </c>
      <c r="AH11">
        <v>7.4866031999999993</v>
      </c>
      <c r="AI11">
        <v>0</v>
      </c>
      <c r="AJ11">
        <v>0</v>
      </c>
      <c r="AK11">
        <v>22.853400000000004</v>
      </c>
      <c r="AL11">
        <v>59.816099999999992</v>
      </c>
      <c r="AM11">
        <v>6.9552893142857153</v>
      </c>
      <c r="AN11">
        <v>0</v>
      </c>
      <c r="AO11">
        <v>0.65944035360000008</v>
      </c>
      <c r="AP11">
        <v>2.7005529599999996</v>
      </c>
      <c r="AQ11">
        <v>15.721200000000001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2.4117087193460489</v>
      </c>
      <c r="AY11">
        <v>0</v>
      </c>
      <c r="AZ11">
        <v>0</v>
      </c>
      <c r="BA11">
        <v>35.979627935474426</v>
      </c>
      <c r="BB11">
        <f t="shared" si="0"/>
        <v>1060.9602493323061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512.33733170905532</v>
      </c>
      <c r="L12">
        <v>0</v>
      </c>
      <c r="M12">
        <v>60.305525846702309</v>
      </c>
      <c r="N12">
        <v>51.886488970588232</v>
      </c>
      <c r="O12">
        <v>73.283333333333331</v>
      </c>
      <c r="P12">
        <v>24.821829725057622</v>
      </c>
      <c r="Q12">
        <v>9.5805215742057843</v>
      </c>
      <c r="R12">
        <v>9.3101455344070274</v>
      </c>
      <c r="S12">
        <v>9.7090051474029</v>
      </c>
      <c r="T12">
        <v>0</v>
      </c>
      <c r="U12">
        <v>62.779846758794832</v>
      </c>
      <c r="V12">
        <v>6.2563497822931788</v>
      </c>
      <c r="W12">
        <v>20.377136069518716</v>
      </c>
      <c r="X12">
        <v>43.18913112758937</v>
      </c>
      <c r="Y12">
        <v>0</v>
      </c>
      <c r="Z12">
        <v>5.7568579199999999</v>
      </c>
      <c r="AA12">
        <v>0</v>
      </c>
      <c r="AB12">
        <v>5.2690824000000003</v>
      </c>
      <c r="AC12">
        <v>4.2505073280000003</v>
      </c>
      <c r="AD12">
        <v>4.0032640800000001</v>
      </c>
      <c r="AE12">
        <v>6.1984295999999999</v>
      </c>
      <c r="AF12">
        <v>4.4427500000000002</v>
      </c>
      <c r="AG12">
        <v>28.280896320000004</v>
      </c>
      <c r="AH12">
        <v>7.4866031999999993</v>
      </c>
      <c r="AI12">
        <v>0</v>
      </c>
      <c r="AJ12">
        <v>0</v>
      </c>
      <c r="AK12">
        <v>22.853400000000004</v>
      </c>
      <c r="AL12">
        <v>30.341500000000003</v>
      </c>
      <c r="AM12">
        <v>6.9552893142857153</v>
      </c>
      <c r="AN12">
        <v>0</v>
      </c>
      <c r="AO12">
        <v>0.65931122879999993</v>
      </c>
      <c r="AP12">
        <v>2.7005529599999996</v>
      </c>
      <c r="AQ12">
        <v>15.721200000000001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2.4117087193460489</v>
      </c>
      <c r="AY12">
        <v>0</v>
      </c>
      <c r="AZ12">
        <v>0</v>
      </c>
      <c r="BA12">
        <v>34.997494624290951</v>
      </c>
      <c r="BB12">
        <f t="shared" si="0"/>
        <v>1031.9992906386894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512.33733170905532</v>
      </c>
      <c r="L13">
        <v>0</v>
      </c>
      <c r="M13">
        <v>60.305525846702309</v>
      </c>
      <c r="N13">
        <v>51.886488970588232</v>
      </c>
      <c r="O13">
        <v>73.283333333333331</v>
      </c>
      <c r="P13">
        <v>24.821829725057622</v>
      </c>
      <c r="Q13">
        <v>9.5805215742057843</v>
      </c>
      <c r="R13">
        <v>9.3101455344070274</v>
      </c>
      <c r="S13">
        <v>9.7090051474029</v>
      </c>
      <c r="T13">
        <v>0</v>
      </c>
      <c r="U13">
        <v>62.779846758794832</v>
      </c>
      <c r="V13">
        <v>6.2563497822931788</v>
      </c>
      <c r="W13">
        <v>20.377136069518716</v>
      </c>
      <c r="X13">
        <v>43.18913112758937</v>
      </c>
      <c r="Y13">
        <v>0</v>
      </c>
      <c r="Z13">
        <v>5.7568579199999999</v>
      </c>
      <c r="AA13">
        <v>0</v>
      </c>
      <c r="AB13">
        <v>4.6836288000000001</v>
      </c>
      <c r="AC13">
        <v>4.2505073280000003</v>
      </c>
      <c r="AD13">
        <v>4.0032640800000001</v>
      </c>
      <c r="AE13">
        <v>6.1984295999999999</v>
      </c>
      <c r="AF13">
        <v>4.4427500000000002</v>
      </c>
      <c r="AG13">
        <v>28.280896320000004</v>
      </c>
      <c r="AH13">
        <v>7.4866031999999993</v>
      </c>
      <c r="AI13">
        <v>0</v>
      </c>
      <c r="AJ13">
        <v>0</v>
      </c>
      <c r="AK13">
        <v>22.853400000000004</v>
      </c>
      <c r="AL13">
        <v>26.006999999999994</v>
      </c>
      <c r="AM13">
        <v>6.9552893142857153</v>
      </c>
      <c r="AN13">
        <v>0</v>
      </c>
      <c r="AO13">
        <v>0.67467707999999982</v>
      </c>
      <c r="AP13">
        <v>2.7005529599999996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2.4117087193460489</v>
      </c>
      <c r="AY13">
        <v>0</v>
      </c>
      <c r="AZ13">
        <v>0</v>
      </c>
      <c r="BA13">
        <v>34.56160775365602</v>
      </c>
      <c r="BB13">
        <f t="shared" si="0"/>
        <v>1019.1459497605242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512.33733170905532</v>
      </c>
      <c r="L14">
        <v>0</v>
      </c>
      <c r="M14">
        <v>60.305525846702309</v>
      </c>
      <c r="N14">
        <v>51.886488970588232</v>
      </c>
      <c r="O14">
        <v>73.283333333333331</v>
      </c>
      <c r="P14">
        <v>24.821829725057622</v>
      </c>
      <c r="Q14">
        <v>9.5805215742057843</v>
      </c>
      <c r="R14">
        <v>9.3101455344070274</v>
      </c>
      <c r="S14">
        <v>9.7090051474029</v>
      </c>
      <c r="T14">
        <v>0</v>
      </c>
      <c r="U14">
        <v>62.779846758794832</v>
      </c>
      <c r="V14">
        <v>6.2563497822931788</v>
      </c>
      <c r="W14">
        <v>20.377136069518716</v>
      </c>
      <c r="X14">
        <v>43.18913112758937</v>
      </c>
      <c r="Y14">
        <v>0</v>
      </c>
      <c r="Z14">
        <v>5.7568579199999999</v>
      </c>
      <c r="AA14">
        <v>0</v>
      </c>
      <c r="AB14">
        <v>4.6836288000000001</v>
      </c>
      <c r="AC14">
        <v>4.2505073280000003</v>
      </c>
      <c r="AD14">
        <v>4.0032640800000001</v>
      </c>
      <c r="AE14">
        <v>6.1984295999999999</v>
      </c>
      <c r="AF14">
        <v>4.4427500000000002</v>
      </c>
      <c r="AG14">
        <v>28.280896320000004</v>
      </c>
      <c r="AH14">
        <v>7.4866031999999993</v>
      </c>
      <c r="AI14">
        <v>0</v>
      </c>
      <c r="AJ14">
        <v>0</v>
      </c>
      <c r="AK14">
        <v>22.853400000000004</v>
      </c>
      <c r="AL14">
        <v>26.006999999999994</v>
      </c>
      <c r="AM14">
        <v>6.9552893142857153</v>
      </c>
      <c r="AN14">
        <v>0</v>
      </c>
      <c r="AO14">
        <v>0.71703001440000003</v>
      </c>
      <c r="AP14">
        <v>2.7005529599999996</v>
      </c>
      <c r="AQ14">
        <v>7.3365599999999995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2.4117087193460489</v>
      </c>
      <c r="AY14">
        <v>0</v>
      </c>
      <c r="AZ14">
        <v>0</v>
      </c>
      <c r="BA14">
        <v>34.56299694325601</v>
      </c>
      <c r="BB14">
        <f t="shared" si="0"/>
        <v>1019.1869135053242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512.33733170905532</v>
      </c>
      <c r="L15">
        <v>0</v>
      </c>
      <c r="M15">
        <v>60.305525846702309</v>
      </c>
      <c r="N15">
        <v>51.886488970588232</v>
      </c>
      <c r="O15">
        <v>73.283333333333331</v>
      </c>
      <c r="P15">
        <v>24.821829725057622</v>
      </c>
      <c r="Q15">
        <v>9.5805215742057843</v>
      </c>
      <c r="R15">
        <v>9.3101455344070274</v>
      </c>
      <c r="S15">
        <v>9.7090051474029</v>
      </c>
      <c r="T15">
        <v>0</v>
      </c>
      <c r="U15">
        <v>62.779846758794832</v>
      </c>
      <c r="V15">
        <v>6.2563497822931788</v>
      </c>
      <c r="W15">
        <v>20.377136069518716</v>
      </c>
      <c r="X15">
        <v>43.18913112758937</v>
      </c>
      <c r="Y15">
        <v>0</v>
      </c>
      <c r="Z15">
        <v>5.7568579199999999</v>
      </c>
      <c r="AA15">
        <v>0</v>
      </c>
      <c r="AB15">
        <v>4.6836288000000001</v>
      </c>
      <c r="AC15">
        <v>4.2505073280000003</v>
      </c>
      <c r="AD15">
        <v>4.0032640800000001</v>
      </c>
      <c r="AE15">
        <v>6.1984295999999999</v>
      </c>
      <c r="AF15">
        <v>4.4427500000000002</v>
      </c>
      <c r="AG15">
        <v>28.280896320000004</v>
      </c>
      <c r="AH15">
        <v>7.4866031999999993</v>
      </c>
      <c r="AI15">
        <v>0</v>
      </c>
      <c r="AJ15">
        <v>0</v>
      </c>
      <c r="AK15">
        <v>22.853400000000004</v>
      </c>
      <c r="AL15">
        <v>26.006999999999994</v>
      </c>
      <c r="AM15">
        <v>6.9552893142857153</v>
      </c>
      <c r="AN15">
        <v>0</v>
      </c>
      <c r="AO15">
        <v>0.71870863679999997</v>
      </c>
      <c r="AP15">
        <v>2.7005529599999996</v>
      </c>
      <c r="AQ15">
        <v>0</v>
      </c>
      <c r="AR15">
        <v>23.274086399999998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34.291021049252251</v>
      </c>
      <c r="BB15">
        <f t="shared" si="0"/>
        <v>1011.1669297023822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512.33733170905532</v>
      </c>
      <c r="L16">
        <v>0</v>
      </c>
      <c r="M16">
        <v>60.305525846702309</v>
      </c>
      <c r="N16">
        <v>51.886488970588232</v>
      </c>
      <c r="O16">
        <v>73.283333333333331</v>
      </c>
      <c r="P16">
        <v>24.821829725057622</v>
      </c>
      <c r="Q16">
        <v>9.5805215742057843</v>
      </c>
      <c r="R16">
        <v>9.3101455344070274</v>
      </c>
      <c r="S16">
        <v>9.7090051474029</v>
      </c>
      <c r="T16">
        <v>0</v>
      </c>
      <c r="U16">
        <v>62.779846758794832</v>
      </c>
      <c r="V16">
        <v>6.2563497822931788</v>
      </c>
      <c r="W16">
        <v>20.377136069518716</v>
      </c>
      <c r="X16">
        <v>43.18913112758937</v>
      </c>
      <c r="Y16">
        <v>0</v>
      </c>
      <c r="Z16">
        <v>5.7568579199999999</v>
      </c>
      <c r="AA16">
        <v>0</v>
      </c>
      <c r="AB16">
        <v>4.6836288000000001</v>
      </c>
      <c r="AC16">
        <v>4.2505073280000003</v>
      </c>
      <c r="AD16">
        <v>4.0032640800000001</v>
      </c>
      <c r="AE16">
        <v>11.8333656</v>
      </c>
      <c r="AF16">
        <v>4.4427500000000002</v>
      </c>
      <c r="AG16">
        <v>28.280896320000004</v>
      </c>
      <c r="AH16">
        <v>7.4866031999999993</v>
      </c>
      <c r="AI16">
        <v>0</v>
      </c>
      <c r="AJ16">
        <v>0</v>
      </c>
      <c r="AK16">
        <v>22.853400000000004</v>
      </c>
      <c r="AL16">
        <v>26.006999999999994</v>
      </c>
      <c r="AM16">
        <v>6.9552893142857153</v>
      </c>
      <c r="AN16">
        <v>0</v>
      </c>
      <c r="AO16">
        <v>0.71238152160000001</v>
      </c>
      <c r="AP16">
        <v>2.7005529599999996</v>
      </c>
      <c r="AQ16">
        <v>0</v>
      </c>
      <c r="AR16">
        <v>23.274086399999998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34.475639647652244</v>
      </c>
      <c r="BB16">
        <f t="shared" si="0"/>
        <v>1016.610919988782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512.33733170905532</v>
      </c>
      <c r="L17">
        <v>0</v>
      </c>
      <c r="M17">
        <v>60.305525846702309</v>
      </c>
      <c r="N17">
        <v>51.886488970588232</v>
      </c>
      <c r="O17">
        <v>73.283333333333331</v>
      </c>
      <c r="P17">
        <v>24.821829725057622</v>
      </c>
      <c r="Q17">
        <v>9.5805215742057843</v>
      </c>
      <c r="R17">
        <v>9.3101455344070274</v>
      </c>
      <c r="S17">
        <v>9.7090051474029</v>
      </c>
      <c r="T17">
        <v>0</v>
      </c>
      <c r="U17">
        <v>62.779846758794832</v>
      </c>
      <c r="V17">
        <v>6.2563497822931788</v>
      </c>
      <c r="W17">
        <v>20.377136069518716</v>
      </c>
      <c r="X17">
        <v>43.18913112758937</v>
      </c>
      <c r="Y17">
        <v>0</v>
      </c>
      <c r="Z17">
        <v>5.7568579199999999</v>
      </c>
      <c r="AA17">
        <v>0</v>
      </c>
      <c r="AB17">
        <v>4.6836288000000001</v>
      </c>
      <c r="AC17">
        <v>4.2505073280000003</v>
      </c>
      <c r="AD17">
        <v>4.0032640800000001</v>
      </c>
      <c r="AE17">
        <v>11.8333656</v>
      </c>
      <c r="AF17">
        <v>4.4427500000000002</v>
      </c>
      <c r="AG17">
        <v>28.280896320000004</v>
      </c>
      <c r="AH17">
        <v>7.4866031999999993</v>
      </c>
      <c r="AI17">
        <v>0</v>
      </c>
      <c r="AJ17">
        <v>0</v>
      </c>
      <c r="AK17">
        <v>22.853400000000004</v>
      </c>
      <c r="AL17">
        <v>26.006999999999994</v>
      </c>
      <c r="AM17">
        <v>6.9552893142857153</v>
      </c>
      <c r="AN17">
        <v>0</v>
      </c>
      <c r="AO17">
        <v>0.67377320639999994</v>
      </c>
      <c r="AP17">
        <v>0.45009215999999996</v>
      </c>
      <c r="AQ17">
        <v>0</v>
      </c>
      <c r="AR17">
        <v>23.274086399999998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34.400557529252239</v>
      </c>
      <c r="BB17">
        <f t="shared" si="0"/>
        <v>1014.3969329919821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512.33733170905532</v>
      </c>
      <c r="L18">
        <v>0</v>
      </c>
      <c r="M18">
        <v>60.305525846702309</v>
      </c>
      <c r="N18">
        <v>51.886488970588232</v>
      </c>
      <c r="O18">
        <v>73.283333333333331</v>
      </c>
      <c r="P18">
        <v>24.821829725057622</v>
      </c>
      <c r="Q18">
        <v>9.5805215742057843</v>
      </c>
      <c r="R18">
        <v>9.3101455344070274</v>
      </c>
      <c r="S18">
        <v>9.7090051474029</v>
      </c>
      <c r="T18">
        <v>0</v>
      </c>
      <c r="U18">
        <v>62.779846758794832</v>
      </c>
      <c r="V18">
        <v>6.2563497822931788</v>
      </c>
      <c r="W18">
        <v>20.377136069518716</v>
      </c>
      <c r="X18">
        <v>43.18913112758937</v>
      </c>
      <c r="Y18">
        <v>0</v>
      </c>
      <c r="Z18">
        <v>5.7568579199999999</v>
      </c>
      <c r="AA18">
        <v>0</v>
      </c>
      <c r="AB18">
        <v>4.6836288000000001</v>
      </c>
      <c r="AC18">
        <v>4.2505073280000003</v>
      </c>
      <c r="AD18">
        <v>4.0032640800000001</v>
      </c>
      <c r="AE18">
        <v>11.8333656</v>
      </c>
      <c r="AF18">
        <v>4.4427500000000002</v>
      </c>
      <c r="AG18">
        <v>28.280896320000004</v>
      </c>
      <c r="AH18">
        <v>7.4866031999999993</v>
      </c>
      <c r="AI18">
        <v>0</v>
      </c>
      <c r="AJ18">
        <v>0</v>
      </c>
      <c r="AK18">
        <v>22.853400000000004</v>
      </c>
      <c r="AL18">
        <v>26.006999999999994</v>
      </c>
      <c r="AM18">
        <v>6.9552893142857153</v>
      </c>
      <c r="AN18">
        <v>0</v>
      </c>
      <c r="AO18">
        <v>0.64084638240000003</v>
      </c>
      <c r="AP18">
        <v>0.45009215999999996</v>
      </c>
      <c r="AQ18">
        <v>0</v>
      </c>
      <c r="AR18">
        <v>23.274086399999998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34.399477536452238</v>
      </c>
      <c r="BB18">
        <f t="shared" si="0"/>
        <v>1014.3650861607821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439.00006010247415</v>
      </c>
      <c r="L19">
        <v>0</v>
      </c>
      <c r="M19">
        <v>60.305525846702309</v>
      </c>
      <c r="N19">
        <v>51.886488970588232</v>
      </c>
      <c r="O19">
        <v>73.283333333333331</v>
      </c>
      <c r="P19">
        <v>24.821829725057622</v>
      </c>
      <c r="Q19">
        <v>9.5805215742057843</v>
      </c>
      <c r="R19">
        <v>9.3101455344070274</v>
      </c>
      <c r="S19">
        <v>9.7090051474029</v>
      </c>
      <c r="T19">
        <v>0</v>
      </c>
      <c r="U19">
        <v>62.779846758794832</v>
      </c>
      <c r="V19">
        <v>6.2563497822931788</v>
      </c>
      <c r="W19">
        <v>20.377136069518716</v>
      </c>
      <c r="X19">
        <v>43.18913112758937</v>
      </c>
      <c r="Y19">
        <v>0</v>
      </c>
      <c r="Z19">
        <v>5.7568579199999999</v>
      </c>
      <c r="AA19">
        <v>0</v>
      </c>
      <c r="AB19">
        <v>4.6836288000000001</v>
      </c>
      <c r="AC19">
        <v>4.2505073280000003</v>
      </c>
      <c r="AD19">
        <v>4.0032640800000001</v>
      </c>
      <c r="AE19">
        <v>11.8333656</v>
      </c>
      <c r="AF19">
        <v>4.4427500000000002</v>
      </c>
      <c r="AG19">
        <v>28.280896320000004</v>
      </c>
      <c r="AH19">
        <v>7.4866031999999993</v>
      </c>
      <c r="AI19">
        <v>0</v>
      </c>
      <c r="AJ19">
        <v>0</v>
      </c>
      <c r="AK19">
        <v>22.853400000000004</v>
      </c>
      <c r="AL19">
        <v>26.006999999999994</v>
      </c>
      <c r="AM19">
        <v>6.9552893142857153</v>
      </c>
      <c r="AN19">
        <v>0</v>
      </c>
      <c r="AO19">
        <v>0.63865126080000001</v>
      </c>
      <c r="AP19">
        <v>0.45009215999999996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31.946230750343084</v>
      </c>
      <c r="BB19">
        <f t="shared" si="0"/>
        <v>942.02423581871017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434.99970266010683</v>
      </c>
      <c r="L20">
        <v>0</v>
      </c>
      <c r="M20">
        <v>60.305525846702309</v>
      </c>
      <c r="N20">
        <v>51.886488970588232</v>
      </c>
      <c r="O20">
        <v>73.283333333333331</v>
      </c>
      <c r="P20">
        <v>24.821829725057622</v>
      </c>
      <c r="Q20">
        <v>9.5805215742057843</v>
      </c>
      <c r="R20">
        <v>9.3101455344070274</v>
      </c>
      <c r="S20">
        <v>9.7090051474029</v>
      </c>
      <c r="T20">
        <v>0</v>
      </c>
      <c r="U20">
        <v>62.779846758794832</v>
      </c>
      <c r="V20">
        <v>6.2563497822931788</v>
      </c>
      <c r="W20">
        <v>20.377136069518716</v>
      </c>
      <c r="X20">
        <v>43.18913112758937</v>
      </c>
      <c r="Y20">
        <v>0</v>
      </c>
      <c r="Z20">
        <v>5.7568579199999999</v>
      </c>
      <c r="AA20">
        <v>0</v>
      </c>
      <c r="AB20">
        <v>4.6836288000000001</v>
      </c>
      <c r="AC20">
        <v>4.2505073280000003</v>
      </c>
      <c r="AD20">
        <v>4.0032640800000001</v>
      </c>
      <c r="AE20">
        <v>11.8333656</v>
      </c>
      <c r="AF20">
        <v>4.4427500000000002</v>
      </c>
      <c r="AG20">
        <v>28.280896320000004</v>
      </c>
      <c r="AH20">
        <v>7.4866031999999993</v>
      </c>
      <c r="AI20">
        <v>0</v>
      </c>
      <c r="AJ20">
        <v>0</v>
      </c>
      <c r="AK20">
        <v>22.853400000000004</v>
      </c>
      <c r="AL20">
        <v>26.006999999999994</v>
      </c>
      <c r="AM20">
        <v>6.9552893142857153</v>
      </c>
      <c r="AN20">
        <v>0</v>
      </c>
      <c r="AO20">
        <v>0.60740305920000015</v>
      </c>
      <c r="AP20">
        <v>0.45009215999999996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31.81399437240939</v>
      </c>
      <c r="BB20">
        <f t="shared" si="0"/>
        <v>938.12486655267639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429.00065202261629</v>
      </c>
      <c r="L21">
        <v>0</v>
      </c>
      <c r="M21">
        <v>57.535500747384162</v>
      </c>
      <c r="N21">
        <v>51.886488970588232</v>
      </c>
      <c r="O21">
        <v>73.283333333333331</v>
      </c>
      <c r="P21">
        <v>24.821829725057622</v>
      </c>
      <c r="Q21">
        <v>9.5805215742057843</v>
      </c>
      <c r="R21">
        <v>9.3101455344070274</v>
      </c>
      <c r="S21">
        <v>9.7090051474029</v>
      </c>
      <c r="T21">
        <v>0</v>
      </c>
      <c r="U21">
        <v>62.779846758794832</v>
      </c>
      <c r="V21">
        <v>6.2563497822931788</v>
      </c>
      <c r="W21">
        <v>20.377136069518716</v>
      </c>
      <c r="X21">
        <v>43.18913112758937</v>
      </c>
      <c r="Y21">
        <v>0</v>
      </c>
      <c r="Z21">
        <v>5.7568579199999999</v>
      </c>
      <c r="AA21">
        <v>0</v>
      </c>
      <c r="AB21">
        <v>4.6836288000000001</v>
      </c>
      <c r="AC21">
        <v>4.2505073280000003</v>
      </c>
      <c r="AD21">
        <v>4.0032640800000001</v>
      </c>
      <c r="AE21">
        <v>11.8333656</v>
      </c>
      <c r="AF21">
        <v>4.4427500000000002</v>
      </c>
      <c r="AG21">
        <v>28.280896320000004</v>
      </c>
      <c r="AH21">
        <v>7.4866031999999993</v>
      </c>
      <c r="AI21">
        <v>0</v>
      </c>
      <c r="AJ21">
        <v>0</v>
      </c>
      <c r="AK21">
        <v>22.853400000000004</v>
      </c>
      <c r="AL21">
        <v>26.006999999999994</v>
      </c>
      <c r="AM21">
        <v>6.9552893142857153</v>
      </c>
      <c r="AN21">
        <v>0</v>
      </c>
      <c r="AO21">
        <v>0.72077463360000005</v>
      </c>
      <c r="AP21">
        <v>2.7005529599999996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31.603902420700784</v>
      </c>
      <c r="BB21">
        <f t="shared" si="0"/>
        <v>931.9297151419762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434.99970266010683</v>
      </c>
      <c r="L22">
        <v>0</v>
      </c>
      <c r="M22">
        <v>57.535500747384162</v>
      </c>
      <c r="N22">
        <v>51.886488970588232</v>
      </c>
      <c r="O22">
        <v>73.283333333333331</v>
      </c>
      <c r="P22">
        <v>24.821829725057622</v>
      </c>
      <c r="Q22">
        <v>9.5805215742057843</v>
      </c>
      <c r="R22">
        <v>9.3101455344070274</v>
      </c>
      <c r="S22">
        <v>9.7090051474029</v>
      </c>
      <c r="T22">
        <v>0</v>
      </c>
      <c r="U22">
        <v>62.779846758794832</v>
      </c>
      <c r="V22">
        <v>6.2563497822931788</v>
      </c>
      <c r="W22">
        <v>20.377136069518716</v>
      </c>
      <c r="X22">
        <v>43.18913112758937</v>
      </c>
      <c r="Y22">
        <v>0</v>
      </c>
      <c r="Z22">
        <v>5.7568579199999999</v>
      </c>
      <c r="AA22">
        <v>0</v>
      </c>
      <c r="AB22">
        <v>4.6836288000000001</v>
      </c>
      <c r="AC22">
        <v>4.2505073280000003</v>
      </c>
      <c r="AD22">
        <v>4.0032640800000001</v>
      </c>
      <c r="AE22">
        <v>11.8333656</v>
      </c>
      <c r="AF22">
        <v>4.4427500000000002</v>
      </c>
      <c r="AG22">
        <v>28.280896320000004</v>
      </c>
      <c r="AH22">
        <v>7.4866031999999993</v>
      </c>
      <c r="AI22">
        <v>0</v>
      </c>
      <c r="AJ22">
        <v>0</v>
      </c>
      <c r="AK22">
        <v>22.853400000000004</v>
      </c>
      <c r="AL22">
        <v>26.006999999999994</v>
      </c>
      <c r="AM22">
        <v>6.9552893142857153</v>
      </c>
      <c r="AN22">
        <v>0</v>
      </c>
      <c r="AO22">
        <v>0.67958382240000015</v>
      </c>
      <c r="AP22">
        <v>2.7005529599999996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31.799320302751759</v>
      </c>
      <c r="BB22">
        <f t="shared" si="0"/>
        <v>937.69215708621584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439.00006010247415</v>
      </c>
      <c r="L23">
        <v>0</v>
      </c>
      <c r="M23">
        <v>57.535500747384162</v>
      </c>
      <c r="N23">
        <v>51.886488970588232</v>
      </c>
      <c r="O23">
        <v>73.283333333333331</v>
      </c>
      <c r="P23">
        <v>24.821829725057622</v>
      </c>
      <c r="Q23">
        <v>9.5805215742057843</v>
      </c>
      <c r="R23">
        <v>9.3101455344070274</v>
      </c>
      <c r="S23">
        <v>9.7090051474029</v>
      </c>
      <c r="T23">
        <v>0</v>
      </c>
      <c r="U23">
        <v>62.779846758794832</v>
      </c>
      <c r="V23">
        <v>6.2563497822931788</v>
      </c>
      <c r="W23">
        <v>20.377136069518716</v>
      </c>
      <c r="X23">
        <v>43.18913112758937</v>
      </c>
      <c r="Y23">
        <v>0</v>
      </c>
      <c r="Z23">
        <v>5.7568579199999999</v>
      </c>
      <c r="AA23">
        <v>0</v>
      </c>
      <c r="AB23">
        <v>4.6836288000000001</v>
      </c>
      <c r="AC23">
        <v>4.2505073280000003</v>
      </c>
      <c r="AD23">
        <v>4.0032640800000001</v>
      </c>
      <c r="AE23">
        <v>11.8333656</v>
      </c>
      <c r="AF23">
        <v>4.4427500000000002</v>
      </c>
      <c r="AG23">
        <v>28.280896320000004</v>
      </c>
      <c r="AH23">
        <v>8.3184480000000001</v>
      </c>
      <c r="AI23">
        <v>1.1182031999999997</v>
      </c>
      <c r="AJ23">
        <v>0</v>
      </c>
      <c r="AK23">
        <v>22.853400000000004</v>
      </c>
      <c r="AL23">
        <v>26.006999999999994</v>
      </c>
      <c r="AM23">
        <v>6.9552893142857153</v>
      </c>
      <c r="AN23">
        <v>0</v>
      </c>
      <c r="AO23">
        <v>0.62961252479999996</v>
      </c>
      <c r="AP23">
        <v>2.7005529599999996</v>
      </c>
      <c r="AQ23">
        <v>0</v>
      </c>
      <c r="AR23">
        <v>23.274086399999998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32.040566559885455</v>
      </c>
      <c r="BB23">
        <f t="shared" si="0"/>
        <v>944.80597537384961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457.00018440391011</v>
      </c>
      <c r="L24">
        <v>0</v>
      </c>
      <c r="M24">
        <v>57.535500747384162</v>
      </c>
      <c r="N24">
        <v>51.886488970588232</v>
      </c>
      <c r="O24">
        <v>73.283333333333331</v>
      </c>
      <c r="P24">
        <v>24.821829725057622</v>
      </c>
      <c r="Q24">
        <v>9.5805215742057843</v>
      </c>
      <c r="R24">
        <v>9.3101455344070274</v>
      </c>
      <c r="S24">
        <v>9.7090051474029</v>
      </c>
      <c r="T24">
        <v>0</v>
      </c>
      <c r="U24">
        <v>62.779846758794832</v>
      </c>
      <c r="V24">
        <v>6.2563497822931788</v>
      </c>
      <c r="W24">
        <v>20.377136069518716</v>
      </c>
      <c r="X24">
        <v>43.18913112758937</v>
      </c>
      <c r="Y24">
        <v>0</v>
      </c>
      <c r="Z24">
        <v>5.7568579199999999</v>
      </c>
      <c r="AA24">
        <v>0</v>
      </c>
      <c r="AB24">
        <v>4.6836288000000001</v>
      </c>
      <c r="AC24">
        <v>4.2505073280000003</v>
      </c>
      <c r="AD24">
        <v>4.0032640800000001</v>
      </c>
      <c r="AE24">
        <v>11.8333656</v>
      </c>
      <c r="AF24">
        <v>4.4427500000000002</v>
      </c>
      <c r="AG24">
        <v>28.280896320000004</v>
      </c>
      <c r="AH24">
        <v>10.273283280000001</v>
      </c>
      <c r="AI24">
        <v>2.2364063999999995</v>
      </c>
      <c r="AJ24">
        <v>0</v>
      </c>
      <c r="AK24">
        <v>22.853400000000004</v>
      </c>
      <c r="AL24">
        <v>26.006999999999994</v>
      </c>
      <c r="AM24">
        <v>6.9552893142857153</v>
      </c>
      <c r="AN24">
        <v>0</v>
      </c>
      <c r="AO24">
        <v>0.55355801760000001</v>
      </c>
      <c r="AP24">
        <v>2.7005529599999996</v>
      </c>
      <c r="AQ24">
        <v>0</v>
      </c>
      <c r="AR24">
        <v>23.274086399999998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32.72927194274537</v>
      </c>
      <c r="BB24">
        <f t="shared" si="0"/>
        <v>965.11437826522558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459.00177957954526</v>
      </c>
      <c r="L25">
        <v>0</v>
      </c>
      <c r="M25">
        <v>57.535500747384162</v>
      </c>
      <c r="N25">
        <v>51.886488970588232</v>
      </c>
      <c r="O25">
        <v>73.283333333333331</v>
      </c>
      <c r="P25">
        <v>24.821829725057622</v>
      </c>
      <c r="Q25">
        <v>9.5805215742057843</v>
      </c>
      <c r="R25">
        <v>9.3101455344070274</v>
      </c>
      <c r="S25">
        <v>9.7090051474029</v>
      </c>
      <c r="T25">
        <v>0</v>
      </c>
      <c r="U25">
        <v>62.779846758794832</v>
      </c>
      <c r="V25">
        <v>6.2563497822931788</v>
      </c>
      <c r="W25">
        <v>19.461680746791131</v>
      </c>
      <c r="X25">
        <v>43.18913112758937</v>
      </c>
      <c r="Y25">
        <v>0</v>
      </c>
      <c r="Z25">
        <v>5.7568579199999999</v>
      </c>
      <c r="AA25">
        <v>3.0880152000000001</v>
      </c>
      <c r="AB25">
        <v>4.6836288000000001</v>
      </c>
      <c r="AC25">
        <v>4.2505073280000003</v>
      </c>
      <c r="AD25">
        <v>8.0065281600000002</v>
      </c>
      <c r="AE25">
        <v>11.8333656</v>
      </c>
      <c r="AF25">
        <v>4.4427500000000002</v>
      </c>
      <c r="AG25">
        <v>28.280896320000004</v>
      </c>
      <c r="AH25">
        <v>20.546566560000002</v>
      </c>
      <c r="AI25">
        <v>14.536641599999998</v>
      </c>
      <c r="AJ25">
        <v>0</v>
      </c>
      <c r="AK25">
        <v>22.853400000000004</v>
      </c>
      <c r="AL25">
        <v>26.006999999999994</v>
      </c>
      <c r="AM25">
        <v>6.9552893142857153</v>
      </c>
      <c r="AN25">
        <v>0</v>
      </c>
      <c r="AO25">
        <v>1.0761260832000001</v>
      </c>
      <c r="AP25">
        <v>0.45009215999999996</v>
      </c>
      <c r="AQ25">
        <v>7.3365599999999995</v>
      </c>
      <c r="AR25">
        <v>23.274086399999998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33.921865681937874</v>
      </c>
      <c r="BB25">
        <f t="shared" si="0"/>
        <v>1000.2813894045406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473.00152716979926</v>
      </c>
      <c r="L26">
        <v>0</v>
      </c>
      <c r="M26">
        <v>57.535500747384162</v>
      </c>
      <c r="N26">
        <v>51.886488970588232</v>
      </c>
      <c r="O26">
        <v>73.283333333333331</v>
      </c>
      <c r="P26">
        <v>24.821829725057622</v>
      </c>
      <c r="Q26">
        <v>9.5805215742057843</v>
      </c>
      <c r="R26">
        <v>9.3101455344070274</v>
      </c>
      <c r="S26">
        <v>9.7090051474029</v>
      </c>
      <c r="T26">
        <v>0</v>
      </c>
      <c r="U26">
        <v>62.779846758794832</v>
      </c>
      <c r="V26">
        <v>6.2563497822931788</v>
      </c>
      <c r="W26">
        <v>19.461680746791131</v>
      </c>
      <c r="X26">
        <v>43.18913112758937</v>
      </c>
      <c r="Y26">
        <v>0</v>
      </c>
      <c r="Z26">
        <v>5.7568579199999999</v>
      </c>
      <c r="AA26">
        <v>4.0595255999999997</v>
      </c>
      <c r="AB26">
        <v>4.6836288000000001</v>
      </c>
      <c r="AC26">
        <v>4.2505073280000003</v>
      </c>
      <c r="AD26">
        <v>12.009792240000001</v>
      </c>
      <c r="AE26">
        <v>11.8333656</v>
      </c>
      <c r="AF26">
        <v>4.4427500000000002</v>
      </c>
      <c r="AG26">
        <v>28.280896320000004</v>
      </c>
      <c r="AH26">
        <v>30.819849840000007</v>
      </c>
      <c r="AI26">
        <v>14.536641599999998</v>
      </c>
      <c r="AJ26">
        <v>0</v>
      </c>
      <c r="AK26">
        <v>22.853400000000004</v>
      </c>
      <c r="AL26">
        <v>26.006999999999994</v>
      </c>
      <c r="AM26">
        <v>6.9552893142857153</v>
      </c>
      <c r="AN26">
        <v>0</v>
      </c>
      <c r="AO26">
        <v>0.98044460640000008</v>
      </c>
      <c r="AP26">
        <v>0.45009215999999996</v>
      </c>
      <c r="AQ26">
        <v>8.078949999999999</v>
      </c>
      <c r="AR26">
        <v>23.274086399999998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34.902406215047719</v>
      </c>
      <c r="BB26">
        <f t="shared" si="0"/>
        <v>1029.195362744885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459.99973063735473</v>
      </c>
      <c r="L27">
        <v>0</v>
      </c>
      <c r="M27">
        <v>57.535500747384162</v>
      </c>
      <c r="N27">
        <v>51.886488970588232</v>
      </c>
      <c r="O27">
        <v>73.283333333333331</v>
      </c>
      <c r="P27">
        <v>24.821829725057622</v>
      </c>
      <c r="Q27">
        <v>9.5805215742057843</v>
      </c>
      <c r="R27">
        <v>9.3101455344070274</v>
      </c>
      <c r="S27">
        <v>9.7090051474029</v>
      </c>
      <c r="T27">
        <v>0</v>
      </c>
      <c r="U27">
        <v>62.779846758794832</v>
      </c>
      <c r="V27">
        <v>6.2563497822931788</v>
      </c>
      <c r="W27">
        <v>19.461680746791131</v>
      </c>
      <c r="X27">
        <v>43.18913112758937</v>
      </c>
      <c r="Y27">
        <v>0</v>
      </c>
      <c r="Z27">
        <v>5.7568579199999999</v>
      </c>
      <c r="AA27">
        <v>9.2640455999999993</v>
      </c>
      <c r="AB27">
        <v>5.0349009600000008</v>
      </c>
      <c r="AC27">
        <v>4.2505073280000003</v>
      </c>
      <c r="AD27">
        <v>12.009792240000001</v>
      </c>
      <c r="AE27">
        <v>11.8333656</v>
      </c>
      <c r="AF27">
        <v>4.4427500000000002</v>
      </c>
      <c r="AG27">
        <v>28.280896320000004</v>
      </c>
      <c r="AH27">
        <v>41.093133120000005</v>
      </c>
      <c r="AI27">
        <v>14.536641599999998</v>
      </c>
      <c r="AJ27">
        <v>0</v>
      </c>
      <c r="AK27">
        <v>22.853400000000004</v>
      </c>
      <c r="AL27">
        <v>26.006999999999994</v>
      </c>
      <c r="AM27">
        <v>6.9552893142857153</v>
      </c>
      <c r="AN27">
        <v>0</v>
      </c>
      <c r="AO27">
        <v>0.89845035839999998</v>
      </c>
      <c r="AP27">
        <v>0.45009215999999996</v>
      </c>
      <c r="AQ27">
        <v>16.157899999999998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35.209728826520703</v>
      </c>
      <c r="BB27">
        <f t="shared" si="0"/>
        <v>1038.2576443929674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444.99913179329678</v>
      </c>
      <c r="L28">
        <v>0</v>
      </c>
      <c r="M28">
        <v>57.535500747384162</v>
      </c>
      <c r="N28">
        <v>51.886488970588232</v>
      </c>
      <c r="O28">
        <v>73.283333333333331</v>
      </c>
      <c r="P28">
        <v>24.821829725057622</v>
      </c>
      <c r="Q28">
        <v>9.5805215742057843</v>
      </c>
      <c r="R28">
        <v>9.3101455344070274</v>
      </c>
      <c r="S28">
        <v>9.7090051474029</v>
      </c>
      <c r="T28">
        <v>0</v>
      </c>
      <c r="U28">
        <v>62.779846758794832</v>
      </c>
      <c r="V28">
        <v>6.2563497822931788</v>
      </c>
      <c r="W28">
        <v>19.461680746791131</v>
      </c>
      <c r="X28">
        <v>43.18913112758937</v>
      </c>
      <c r="Y28">
        <v>0</v>
      </c>
      <c r="Z28">
        <v>5.7568579199999999</v>
      </c>
      <c r="AA28">
        <v>12.317364000000001</v>
      </c>
      <c r="AB28">
        <v>5.2690824000000003</v>
      </c>
      <c r="AC28">
        <v>8.5010146560000006</v>
      </c>
      <c r="AD28">
        <v>12.009792240000001</v>
      </c>
      <c r="AE28">
        <v>12.3968592</v>
      </c>
      <c r="AF28">
        <v>4.4427500000000002</v>
      </c>
      <c r="AG28">
        <v>28.280896320000004</v>
      </c>
      <c r="AH28">
        <v>41.093133120000005</v>
      </c>
      <c r="AI28">
        <v>14.536641599999998</v>
      </c>
      <c r="AJ28">
        <v>0</v>
      </c>
      <c r="AK28">
        <v>22.853400000000004</v>
      </c>
      <c r="AL28">
        <v>26.006999999999994</v>
      </c>
      <c r="AM28">
        <v>6.9552893142857153</v>
      </c>
      <c r="AN28">
        <v>0</v>
      </c>
      <c r="AO28">
        <v>0.86281191360000009</v>
      </c>
      <c r="AP28">
        <v>0.45009215999999996</v>
      </c>
      <c r="AQ28">
        <v>23.581800000000005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35.22577400763646</v>
      </c>
      <c r="BB28">
        <f t="shared" si="0"/>
        <v>1038.7307626909937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448.99948716728301</v>
      </c>
      <c r="L29">
        <v>0</v>
      </c>
      <c r="M29">
        <v>57.535500747384162</v>
      </c>
      <c r="N29">
        <v>51.886488970588232</v>
      </c>
      <c r="O29">
        <v>73.283333333333331</v>
      </c>
      <c r="P29">
        <v>24.821829725057622</v>
      </c>
      <c r="Q29">
        <v>9.5805215742057843</v>
      </c>
      <c r="R29">
        <v>9.3101455344070274</v>
      </c>
      <c r="S29">
        <v>9.7090051474029</v>
      </c>
      <c r="T29">
        <v>0</v>
      </c>
      <c r="U29">
        <v>62.779846758794832</v>
      </c>
      <c r="V29">
        <v>6.2563497822931788</v>
      </c>
      <c r="W29">
        <v>19.461680746791131</v>
      </c>
      <c r="X29">
        <v>43.18913112758937</v>
      </c>
      <c r="Y29">
        <v>0</v>
      </c>
      <c r="Z29">
        <v>5.7568579199999999</v>
      </c>
      <c r="AA29">
        <v>12.317364000000001</v>
      </c>
      <c r="AB29">
        <v>10.538164800000001</v>
      </c>
      <c r="AC29">
        <v>8.5010146560000006</v>
      </c>
      <c r="AD29">
        <v>12.009792240000001</v>
      </c>
      <c r="AE29">
        <v>12.3968592</v>
      </c>
      <c r="AF29">
        <v>4.4427500000000002</v>
      </c>
      <c r="AG29">
        <v>28.280896320000004</v>
      </c>
      <c r="AH29">
        <v>41.093133120000005</v>
      </c>
      <c r="AI29">
        <v>14.536641599999998</v>
      </c>
      <c r="AJ29">
        <v>0</v>
      </c>
      <c r="AK29">
        <v>22.853400000000004</v>
      </c>
      <c r="AL29">
        <v>26.006999999999994</v>
      </c>
      <c r="AM29">
        <v>6.9552893142857153</v>
      </c>
      <c r="AN29">
        <v>0</v>
      </c>
      <c r="AO29">
        <v>0.79850776320000005</v>
      </c>
      <c r="AP29">
        <v>0.45009215999999996</v>
      </c>
      <c r="AQ29">
        <v>24.236850000000004</v>
      </c>
      <c r="AR29">
        <v>21.819455999999999</v>
      </c>
      <c r="AS29">
        <v>14.415808895999998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35.562520260120124</v>
      </c>
      <c r="BB29">
        <f t="shared" si="0"/>
        <v>1048.6606783444961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432.00017499445909</v>
      </c>
      <c r="L30">
        <v>0</v>
      </c>
      <c r="M30">
        <v>57.535500747384162</v>
      </c>
      <c r="N30">
        <v>51.886488970588232</v>
      </c>
      <c r="O30">
        <v>73.283333333333331</v>
      </c>
      <c r="P30">
        <v>24.821829725057622</v>
      </c>
      <c r="Q30">
        <v>9.5805215742057843</v>
      </c>
      <c r="R30">
        <v>9.3101455344070274</v>
      </c>
      <c r="S30">
        <v>9.7090051474029</v>
      </c>
      <c r="T30">
        <v>0</v>
      </c>
      <c r="U30">
        <v>62.779846758794832</v>
      </c>
      <c r="V30">
        <v>6.2563497822931788</v>
      </c>
      <c r="W30">
        <v>19.461680746791131</v>
      </c>
      <c r="X30">
        <v>43.18913112758937</v>
      </c>
      <c r="Y30">
        <v>0</v>
      </c>
      <c r="Z30">
        <v>5.7568579199999999</v>
      </c>
      <c r="AA30">
        <v>12.282667200000002</v>
      </c>
      <c r="AB30">
        <v>10.538164800000001</v>
      </c>
      <c r="AC30">
        <v>8.5010146560000006</v>
      </c>
      <c r="AD30">
        <v>12.009792240000001</v>
      </c>
      <c r="AE30">
        <v>12.3968592</v>
      </c>
      <c r="AF30">
        <v>4.4427500000000002</v>
      </c>
      <c r="AG30">
        <v>28.280896320000004</v>
      </c>
      <c r="AH30">
        <v>41.093133120000005</v>
      </c>
      <c r="AI30">
        <v>14.536641599999998</v>
      </c>
      <c r="AJ30">
        <v>0</v>
      </c>
      <c r="AK30">
        <v>22.853400000000004</v>
      </c>
      <c r="AL30">
        <v>26.006999999999994</v>
      </c>
      <c r="AM30">
        <v>6.9552893142857153</v>
      </c>
      <c r="AN30">
        <v>0</v>
      </c>
      <c r="AO30">
        <v>0.7491820896000001</v>
      </c>
      <c r="AP30">
        <v>0.45009215999999996</v>
      </c>
      <c r="AQ30">
        <v>24.236850000000004</v>
      </c>
      <c r="AR30">
        <v>21.819455999999999</v>
      </c>
      <c r="AS30">
        <v>14.415808895999998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35.002186839910507</v>
      </c>
      <c r="BB30">
        <f t="shared" si="0"/>
        <v>1032.137677118282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443.00041291213847</v>
      </c>
      <c r="L31">
        <v>0</v>
      </c>
      <c r="M31">
        <v>57.535500747384162</v>
      </c>
      <c r="N31">
        <v>51.886488970588232</v>
      </c>
      <c r="O31">
        <v>73.283333333333331</v>
      </c>
      <c r="P31">
        <v>24.821829725057622</v>
      </c>
      <c r="Q31">
        <v>9.5805215742057843</v>
      </c>
      <c r="R31">
        <v>9.3101455344070274</v>
      </c>
      <c r="S31">
        <v>9.7090051474029</v>
      </c>
      <c r="T31">
        <v>0</v>
      </c>
      <c r="U31">
        <v>62.779846758794832</v>
      </c>
      <c r="V31">
        <v>6.2563497822931788</v>
      </c>
      <c r="W31">
        <v>19.461680746791131</v>
      </c>
      <c r="X31">
        <v>43.18913112758937</v>
      </c>
      <c r="Y31">
        <v>0</v>
      </c>
      <c r="Z31">
        <v>5.7568579199999999</v>
      </c>
      <c r="AA31">
        <v>12.282667200000002</v>
      </c>
      <c r="AB31">
        <v>11.533435920000002</v>
      </c>
      <c r="AC31">
        <v>8.5010146560000006</v>
      </c>
      <c r="AD31">
        <v>12.009792240000001</v>
      </c>
      <c r="AE31">
        <v>12.3968592</v>
      </c>
      <c r="AF31">
        <v>4.4427500000000002</v>
      </c>
      <c r="AG31">
        <v>28.280896320000004</v>
      </c>
      <c r="AH31">
        <v>41.093133120000005</v>
      </c>
      <c r="AI31">
        <v>2.2364063999999995</v>
      </c>
      <c r="AJ31">
        <v>0</v>
      </c>
      <c r="AK31">
        <v>22.853400000000004</v>
      </c>
      <c r="AL31">
        <v>26.006999999999994</v>
      </c>
      <c r="AM31">
        <v>6.9552893142857153</v>
      </c>
      <c r="AN31">
        <v>0</v>
      </c>
      <c r="AO31">
        <v>0.7141892688</v>
      </c>
      <c r="AP31">
        <v>0.45009215999999996</v>
      </c>
      <c r="AQ31">
        <v>16.157899999999998</v>
      </c>
      <c r="AR31">
        <v>21.819455999999999</v>
      </c>
      <c r="AS31">
        <v>14.415808895999998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34.72605494902534</v>
      </c>
      <c r="BB31">
        <f t="shared" si="0"/>
        <v>1023.9951400260464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433.00100674019609</v>
      </c>
      <c r="L32">
        <v>0</v>
      </c>
      <c r="M32">
        <v>57.535500747384162</v>
      </c>
      <c r="N32">
        <v>51.886488970588232</v>
      </c>
      <c r="O32">
        <v>73.283333333333331</v>
      </c>
      <c r="P32">
        <v>24.821829725057622</v>
      </c>
      <c r="Q32">
        <v>9.5805215742057843</v>
      </c>
      <c r="R32">
        <v>9.3101455344070274</v>
      </c>
      <c r="S32">
        <v>9.7090051474029</v>
      </c>
      <c r="T32">
        <v>0</v>
      </c>
      <c r="U32">
        <v>62.779846758794832</v>
      </c>
      <c r="V32">
        <v>6.2563497822931788</v>
      </c>
      <c r="W32">
        <v>19.461680746791131</v>
      </c>
      <c r="X32">
        <v>43.18913112758937</v>
      </c>
      <c r="Y32">
        <v>0</v>
      </c>
      <c r="Z32">
        <v>5.7568579199999999</v>
      </c>
      <c r="AA32">
        <v>12.282667200000002</v>
      </c>
      <c r="AB32">
        <v>11.533435920000002</v>
      </c>
      <c r="AC32">
        <v>8.5010146560000006</v>
      </c>
      <c r="AD32">
        <v>12.009792240000001</v>
      </c>
      <c r="AE32">
        <v>12.3968592</v>
      </c>
      <c r="AF32">
        <v>4.4427500000000002</v>
      </c>
      <c r="AG32">
        <v>28.280896320000004</v>
      </c>
      <c r="AH32">
        <v>41.093133120000005</v>
      </c>
      <c r="AI32">
        <v>1.1182031999999997</v>
      </c>
      <c r="AJ32">
        <v>0</v>
      </c>
      <c r="AK32">
        <v>22.853400000000004</v>
      </c>
      <c r="AL32">
        <v>26.006999999999994</v>
      </c>
      <c r="AM32">
        <v>6.9552893142857153</v>
      </c>
      <c r="AN32">
        <v>0</v>
      </c>
      <c r="AO32">
        <v>0.69779041920000007</v>
      </c>
      <c r="AP32">
        <v>0.45009215999999996</v>
      </c>
      <c r="AQ32">
        <v>7.4239000000000006</v>
      </c>
      <c r="AR32">
        <v>21.819455999999999</v>
      </c>
      <c r="AS32">
        <v>14.415808895999998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34.074384053227675</v>
      </c>
      <c r="BB32">
        <f t="shared" si="0"/>
        <v>1004.7788027003016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512.33733170905532</v>
      </c>
      <c r="L33">
        <v>0</v>
      </c>
      <c r="M33">
        <v>57.535500747384162</v>
      </c>
      <c r="N33">
        <v>51.886488970588232</v>
      </c>
      <c r="O33">
        <v>73.283333333333331</v>
      </c>
      <c r="P33">
        <v>24.821829725057622</v>
      </c>
      <c r="Q33">
        <v>9.5805215742057843</v>
      </c>
      <c r="R33">
        <v>9.3101455344070274</v>
      </c>
      <c r="S33">
        <v>9.7044639850327421</v>
      </c>
      <c r="T33">
        <v>0</v>
      </c>
      <c r="U33">
        <v>62.779846758794832</v>
      </c>
      <c r="V33">
        <v>6.2563497822931788</v>
      </c>
      <c r="W33">
        <v>19.461680746791131</v>
      </c>
      <c r="X33">
        <v>43.18913112758937</v>
      </c>
      <c r="Y33">
        <v>0</v>
      </c>
      <c r="Z33">
        <v>5.7568579199999999</v>
      </c>
      <c r="AA33">
        <v>12.282667200000002</v>
      </c>
      <c r="AB33">
        <v>11.533435920000002</v>
      </c>
      <c r="AC33">
        <v>8.5010146560000006</v>
      </c>
      <c r="AD33">
        <v>12.009792240000001</v>
      </c>
      <c r="AE33">
        <v>12.3968592</v>
      </c>
      <c r="AF33">
        <v>4.4427500000000002</v>
      </c>
      <c r="AG33">
        <v>28.280896320000004</v>
      </c>
      <c r="AH33">
        <v>38.6807832</v>
      </c>
      <c r="AI33">
        <v>0</v>
      </c>
      <c r="AJ33">
        <v>0</v>
      </c>
      <c r="AK33">
        <v>22.853400000000004</v>
      </c>
      <c r="AL33">
        <v>26.006999999999994</v>
      </c>
      <c r="AM33">
        <v>6.9552893142857153</v>
      </c>
      <c r="AN33">
        <v>0</v>
      </c>
      <c r="AO33">
        <v>0.67248195840000002</v>
      </c>
      <c r="AP33">
        <v>0.45009215999999996</v>
      </c>
      <c r="AQ33">
        <v>0</v>
      </c>
      <c r="AR33">
        <v>21.819455999999999</v>
      </c>
      <c r="AS33">
        <v>14.415808895999998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36.316330642989485</v>
      </c>
      <c r="BB33">
        <f t="shared" si="0"/>
        <v>1070.8888783362293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512.33733170905532</v>
      </c>
      <c r="L34">
        <v>0</v>
      </c>
      <c r="M34">
        <v>57.535500747384162</v>
      </c>
      <c r="N34">
        <v>51.886488970588232</v>
      </c>
      <c r="O34">
        <v>73.283333333333331</v>
      </c>
      <c r="P34">
        <v>24.821829725057622</v>
      </c>
      <c r="Q34">
        <v>9.5805215742057843</v>
      </c>
      <c r="R34">
        <v>9.3101455344070274</v>
      </c>
      <c r="S34">
        <v>9.7044639850327421</v>
      </c>
      <c r="T34">
        <v>0</v>
      </c>
      <c r="U34">
        <v>62.779846758794832</v>
      </c>
      <c r="V34">
        <v>6.2563497822931788</v>
      </c>
      <c r="W34">
        <v>19.461680746791131</v>
      </c>
      <c r="X34">
        <v>43.18913112758937</v>
      </c>
      <c r="Y34">
        <v>0</v>
      </c>
      <c r="Z34">
        <v>5.7568579199999999</v>
      </c>
      <c r="AA34">
        <v>12.282667200000002</v>
      </c>
      <c r="AB34">
        <v>11.533435920000002</v>
      </c>
      <c r="AC34">
        <v>8.5010146560000006</v>
      </c>
      <c r="AD34">
        <v>12.009792240000001</v>
      </c>
      <c r="AE34">
        <v>12.3968592</v>
      </c>
      <c r="AF34">
        <v>4.4427500000000002</v>
      </c>
      <c r="AG34">
        <v>28.280896320000004</v>
      </c>
      <c r="AH34">
        <v>29.114568000000006</v>
      </c>
      <c r="AI34">
        <v>0</v>
      </c>
      <c r="AJ34">
        <v>0</v>
      </c>
      <c r="AK34">
        <v>22.853400000000004</v>
      </c>
      <c r="AL34">
        <v>26.006999999999994</v>
      </c>
      <c r="AM34">
        <v>6.9552893142857153</v>
      </c>
      <c r="AN34">
        <v>0</v>
      </c>
      <c r="AO34">
        <v>0.69830691840000003</v>
      </c>
      <c r="AP34">
        <v>0.45009215999999996</v>
      </c>
      <c r="AQ34">
        <v>0</v>
      </c>
      <c r="AR34">
        <v>21.819455999999999</v>
      </c>
      <c r="AS34">
        <v>14.415808895999998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36.003405474189478</v>
      </c>
      <c r="BB34">
        <f t="shared" si="0"/>
        <v>1061.6614132650291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512.33733170905532</v>
      </c>
      <c r="L35">
        <v>0</v>
      </c>
      <c r="M35">
        <v>57.535500747384162</v>
      </c>
      <c r="N35">
        <v>51.886488970588232</v>
      </c>
      <c r="O35">
        <v>73.283333333333331</v>
      </c>
      <c r="P35">
        <v>24.821829725057622</v>
      </c>
      <c r="Q35">
        <v>9.5805215742057843</v>
      </c>
      <c r="R35">
        <v>9.3101455344070274</v>
      </c>
      <c r="S35">
        <v>9.7044639850327421</v>
      </c>
      <c r="T35">
        <v>0</v>
      </c>
      <c r="U35">
        <v>62.779846758794832</v>
      </c>
      <c r="V35">
        <v>6.2563497822931788</v>
      </c>
      <c r="W35">
        <v>19.461680746791131</v>
      </c>
      <c r="X35">
        <v>43.18913112758937</v>
      </c>
      <c r="Y35">
        <v>0</v>
      </c>
      <c r="Z35">
        <v>5.7568579199999999</v>
      </c>
      <c r="AA35">
        <v>6.1413336000000003</v>
      </c>
      <c r="AB35">
        <v>11.533435920000002</v>
      </c>
      <c r="AC35">
        <v>8.5010146560000006</v>
      </c>
      <c r="AD35">
        <v>12.009792240000001</v>
      </c>
      <c r="AE35">
        <v>12.3968592</v>
      </c>
      <c r="AF35">
        <v>4.4427500000000002</v>
      </c>
      <c r="AG35">
        <v>28.280896320000004</v>
      </c>
      <c r="AH35">
        <v>17.884663200000002</v>
      </c>
      <c r="AI35">
        <v>0</v>
      </c>
      <c r="AJ35">
        <v>0</v>
      </c>
      <c r="AK35">
        <v>22.853400000000004</v>
      </c>
      <c r="AL35">
        <v>26.006999999999994</v>
      </c>
      <c r="AM35">
        <v>6.9552893142857153</v>
      </c>
      <c r="AN35">
        <v>0</v>
      </c>
      <c r="AO35">
        <v>0.69779041920000007</v>
      </c>
      <c r="AP35">
        <v>0.45009215999999996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35.420279634189498</v>
      </c>
      <c r="BB35">
        <f t="shared" si="0"/>
        <v>1044.466305923429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512.33733170905532</v>
      </c>
      <c r="L36">
        <v>0</v>
      </c>
      <c r="M36">
        <v>57.535500747384162</v>
      </c>
      <c r="N36">
        <v>51.886488970588232</v>
      </c>
      <c r="O36">
        <v>73.283333333333331</v>
      </c>
      <c r="P36">
        <v>24.821829725057622</v>
      </c>
      <c r="Q36">
        <v>9.5805215742057843</v>
      </c>
      <c r="R36">
        <v>9.3101455344070274</v>
      </c>
      <c r="S36">
        <v>9.7044639850327421</v>
      </c>
      <c r="T36">
        <v>0</v>
      </c>
      <c r="U36">
        <v>62.779846758794832</v>
      </c>
      <c r="V36">
        <v>6.2563497822931788</v>
      </c>
      <c r="W36">
        <v>19.461680746791131</v>
      </c>
      <c r="X36">
        <v>43.18913112758937</v>
      </c>
      <c r="Y36">
        <v>0</v>
      </c>
      <c r="Z36">
        <v>5.7568579199999999</v>
      </c>
      <c r="AA36">
        <v>6.1413336000000003</v>
      </c>
      <c r="AB36">
        <v>11.533435920000002</v>
      </c>
      <c r="AC36">
        <v>4.2505073280000003</v>
      </c>
      <c r="AD36">
        <v>12.009792240000001</v>
      </c>
      <c r="AE36">
        <v>12.3968592</v>
      </c>
      <c r="AF36">
        <v>4.4427500000000002</v>
      </c>
      <c r="AG36">
        <v>28.280896320000004</v>
      </c>
      <c r="AH36">
        <v>8.6095936800000015</v>
      </c>
      <c r="AI36">
        <v>0</v>
      </c>
      <c r="AJ36">
        <v>0</v>
      </c>
      <c r="AK36">
        <v>22.853400000000004</v>
      </c>
      <c r="AL36">
        <v>26.006999999999994</v>
      </c>
      <c r="AM36">
        <v>6.9552893142857153</v>
      </c>
      <c r="AN36">
        <v>0</v>
      </c>
      <c r="AO36">
        <v>0.70179328799999996</v>
      </c>
      <c r="AP36">
        <v>0.45009215999999996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34.976771960589488</v>
      </c>
      <c r="BB36">
        <f t="shared" si="0"/>
        <v>1031.388239617829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512.33733170905532</v>
      </c>
      <c r="L37">
        <v>0</v>
      </c>
      <c r="M37">
        <v>57.535500747384162</v>
      </c>
      <c r="N37">
        <v>51.886488970588232</v>
      </c>
      <c r="O37">
        <v>73.283333333333331</v>
      </c>
      <c r="P37">
        <v>24.821829725057622</v>
      </c>
      <c r="Q37">
        <v>9.5805215742057843</v>
      </c>
      <c r="R37">
        <v>9.3101455344070274</v>
      </c>
      <c r="S37">
        <v>9.7044639850327421</v>
      </c>
      <c r="T37">
        <v>0</v>
      </c>
      <c r="U37">
        <v>62.779846758794832</v>
      </c>
      <c r="V37">
        <v>6.2563497822931788</v>
      </c>
      <c r="W37">
        <v>20.377136069518716</v>
      </c>
      <c r="X37">
        <v>43.18913112758937</v>
      </c>
      <c r="Y37">
        <v>0</v>
      </c>
      <c r="Z37">
        <v>5.7568579199999999</v>
      </c>
      <c r="AA37">
        <v>0</v>
      </c>
      <c r="AB37">
        <v>5.7374452799999993</v>
      </c>
      <c r="AC37">
        <v>4.2505073280000003</v>
      </c>
      <c r="AD37">
        <v>8.0065281600000002</v>
      </c>
      <c r="AE37">
        <v>12.3968592</v>
      </c>
      <c r="AF37">
        <v>4.4427500000000002</v>
      </c>
      <c r="AG37">
        <v>28.280896320000004</v>
      </c>
      <c r="AH37">
        <v>0</v>
      </c>
      <c r="AI37">
        <v>0</v>
      </c>
      <c r="AJ37">
        <v>0</v>
      </c>
      <c r="AK37">
        <v>22.853400000000004</v>
      </c>
      <c r="AL37">
        <v>26.006999999999994</v>
      </c>
      <c r="AM37">
        <v>6.9552893142857153</v>
      </c>
      <c r="AN37">
        <v>0</v>
      </c>
      <c r="AO37">
        <v>0.64252500480000008</v>
      </c>
      <c r="AP37">
        <v>0.45009215999999996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34.199609455027755</v>
      </c>
      <c r="BB37">
        <f t="shared" si="0"/>
        <v>1008.4714071629185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512.33733170905532</v>
      </c>
      <c r="L38">
        <v>0</v>
      </c>
      <c r="M38">
        <v>57.535500747384162</v>
      </c>
      <c r="N38">
        <v>51.886488970588232</v>
      </c>
      <c r="O38">
        <v>73.283333333333331</v>
      </c>
      <c r="P38">
        <v>24.821829725057622</v>
      </c>
      <c r="Q38">
        <v>9.5805215742057843</v>
      </c>
      <c r="R38">
        <v>9.3101455344070274</v>
      </c>
      <c r="S38">
        <v>9.7044639850327421</v>
      </c>
      <c r="T38">
        <v>0</v>
      </c>
      <c r="U38">
        <v>62.779846758794832</v>
      </c>
      <c r="V38">
        <v>6.2563497822931788</v>
      </c>
      <c r="W38">
        <v>20.377136069518716</v>
      </c>
      <c r="X38">
        <v>43.18913112758937</v>
      </c>
      <c r="Y38">
        <v>0</v>
      </c>
      <c r="Z38">
        <v>5.7568579199999999</v>
      </c>
      <c r="AA38">
        <v>0</v>
      </c>
      <c r="AB38">
        <v>5.7374452799999993</v>
      </c>
      <c r="AC38">
        <v>4.2505073280000003</v>
      </c>
      <c r="AD38">
        <v>3.9452457599999993</v>
      </c>
      <c r="AE38">
        <v>12.3968592</v>
      </c>
      <c r="AF38">
        <v>4.4427500000000002</v>
      </c>
      <c r="AG38">
        <v>28.280896320000004</v>
      </c>
      <c r="AH38">
        <v>0</v>
      </c>
      <c r="AI38">
        <v>0</v>
      </c>
      <c r="AJ38">
        <v>0</v>
      </c>
      <c r="AK38">
        <v>22.853400000000004</v>
      </c>
      <c r="AL38">
        <v>26.006999999999994</v>
      </c>
      <c r="AM38">
        <v>6.9552893142857153</v>
      </c>
      <c r="AN38">
        <v>0</v>
      </c>
      <c r="AO38">
        <v>0.63271152000000019</v>
      </c>
      <c r="AP38">
        <v>0.45009215999999996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34.06607772222776</v>
      </c>
      <c r="BB38">
        <f t="shared" si="0"/>
        <v>1004.5338430109185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419.99907792465297</v>
      </c>
      <c r="L39">
        <v>0</v>
      </c>
      <c r="M39">
        <v>57.535500747384162</v>
      </c>
      <c r="N39">
        <v>51.886488970588232</v>
      </c>
      <c r="O39">
        <v>73.283333333333331</v>
      </c>
      <c r="P39">
        <v>24.821829725057622</v>
      </c>
      <c r="Q39">
        <v>9.5805215742057843</v>
      </c>
      <c r="R39">
        <v>9.3101455344070274</v>
      </c>
      <c r="S39">
        <v>11.592203017241379</v>
      </c>
      <c r="T39">
        <v>0</v>
      </c>
      <c r="U39">
        <v>62.779846758794832</v>
      </c>
      <c r="V39">
        <v>6.2563497822931788</v>
      </c>
      <c r="W39">
        <v>20.377136069518716</v>
      </c>
      <c r="X39">
        <v>43.18913112758937</v>
      </c>
      <c r="Y39">
        <v>0</v>
      </c>
      <c r="Z39">
        <v>5.7568579199999999</v>
      </c>
      <c r="AA39">
        <v>0</v>
      </c>
      <c r="AB39">
        <v>5.7374452799999993</v>
      </c>
      <c r="AC39">
        <v>4.2505073280000003</v>
      </c>
      <c r="AD39">
        <v>0</v>
      </c>
      <c r="AE39">
        <v>12.3968592</v>
      </c>
      <c r="AF39">
        <v>6.1515000000000004</v>
      </c>
      <c r="AG39">
        <v>28.280896320000004</v>
      </c>
      <c r="AH39">
        <v>0</v>
      </c>
      <c r="AI39">
        <v>0</v>
      </c>
      <c r="AJ39">
        <v>0</v>
      </c>
      <c r="AK39">
        <v>22.853400000000004</v>
      </c>
      <c r="AL39">
        <v>26.006999999999994</v>
      </c>
      <c r="AM39">
        <v>6.9552893142857153</v>
      </c>
      <c r="AN39">
        <v>0</v>
      </c>
      <c r="AO39">
        <v>0.65246761440000001</v>
      </c>
      <c r="AP39">
        <v>2.7005529599999996</v>
      </c>
      <c r="AQ39">
        <v>0</v>
      </c>
      <c r="AR39">
        <v>23.274086399999998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31.148118637818783</v>
      </c>
      <c r="BB39">
        <f t="shared" si="0"/>
        <v>918.48963887753348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414.00004512422254</v>
      </c>
      <c r="L40">
        <v>0</v>
      </c>
      <c r="M40">
        <v>57.535500747384162</v>
      </c>
      <c r="N40">
        <v>51.886488970588232</v>
      </c>
      <c r="O40">
        <v>73.283333333333331</v>
      </c>
      <c r="P40">
        <v>24.821829725057622</v>
      </c>
      <c r="Q40">
        <v>9.5805215742057843</v>
      </c>
      <c r="R40">
        <v>9.3101455344070274</v>
      </c>
      <c r="S40">
        <v>11.592203017241379</v>
      </c>
      <c r="T40">
        <v>0</v>
      </c>
      <c r="U40">
        <v>62.779846758794832</v>
      </c>
      <c r="V40">
        <v>6.2563497822931788</v>
      </c>
      <c r="W40">
        <v>20.377136069518716</v>
      </c>
      <c r="X40">
        <v>43.18913112758937</v>
      </c>
      <c r="Y40">
        <v>0</v>
      </c>
      <c r="Z40">
        <v>5.7568579199999999</v>
      </c>
      <c r="AA40">
        <v>0</v>
      </c>
      <c r="AB40">
        <v>5.2690824000000003</v>
      </c>
      <c r="AC40">
        <v>4.2505073280000003</v>
      </c>
      <c r="AD40">
        <v>0</v>
      </c>
      <c r="AE40">
        <v>12.3968592</v>
      </c>
      <c r="AF40">
        <v>6.1515000000000004</v>
      </c>
      <c r="AG40">
        <v>28.280896320000004</v>
      </c>
      <c r="AH40">
        <v>0</v>
      </c>
      <c r="AI40">
        <v>0</v>
      </c>
      <c r="AJ40">
        <v>0</v>
      </c>
      <c r="AK40">
        <v>22.853400000000004</v>
      </c>
      <c r="AL40">
        <v>26.006999999999994</v>
      </c>
      <c r="AM40">
        <v>6.9552893142857153</v>
      </c>
      <c r="AN40">
        <v>0</v>
      </c>
      <c r="AO40">
        <v>0.65724523199999996</v>
      </c>
      <c r="AP40">
        <v>2.7005529599999996</v>
      </c>
      <c r="AQ40">
        <v>0</v>
      </c>
      <c r="AR40">
        <v>23.274086399999998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30.936144818405793</v>
      </c>
      <c r="BB40">
        <f t="shared" si="0"/>
        <v>912.23899463411624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425.00029256959539</v>
      </c>
      <c r="L41">
        <v>0</v>
      </c>
      <c r="M41">
        <v>57.535500747384162</v>
      </c>
      <c r="N41">
        <v>51.886488970588232</v>
      </c>
      <c r="O41">
        <v>73.283333333333331</v>
      </c>
      <c r="P41">
        <v>24.821829725057622</v>
      </c>
      <c r="Q41">
        <v>9.5805215742057843</v>
      </c>
      <c r="R41">
        <v>9.3101455344070274</v>
      </c>
      <c r="S41">
        <v>11.592203017241379</v>
      </c>
      <c r="T41">
        <v>0</v>
      </c>
      <c r="U41">
        <v>62.779846758794832</v>
      </c>
      <c r="V41">
        <v>6.2563497822931788</v>
      </c>
      <c r="W41">
        <v>20.377136069518716</v>
      </c>
      <c r="X41">
        <v>43.18913112758937</v>
      </c>
      <c r="Y41">
        <v>0</v>
      </c>
      <c r="Z41">
        <v>5.7568579199999999</v>
      </c>
      <c r="AA41">
        <v>0</v>
      </c>
      <c r="AB41">
        <v>5.7374452799999993</v>
      </c>
      <c r="AC41">
        <v>4.2505073280000003</v>
      </c>
      <c r="AD41">
        <v>0</v>
      </c>
      <c r="AE41">
        <v>12.3968592</v>
      </c>
      <c r="AF41">
        <v>6.1515000000000004</v>
      </c>
      <c r="AG41">
        <v>28.280896320000004</v>
      </c>
      <c r="AH41">
        <v>0</v>
      </c>
      <c r="AI41">
        <v>0</v>
      </c>
      <c r="AJ41">
        <v>0</v>
      </c>
      <c r="AK41">
        <v>22.853400000000004</v>
      </c>
      <c r="AL41">
        <v>26.006999999999994</v>
      </c>
      <c r="AM41">
        <v>6.9552893142857153</v>
      </c>
      <c r="AN41">
        <v>0</v>
      </c>
      <c r="AO41">
        <v>0.66383059680000012</v>
      </c>
      <c r="AP41">
        <v>1.35027648</v>
      </c>
      <c r="AQ41">
        <v>0</v>
      </c>
      <c r="AR41">
        <v>23.274086399999998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31.268241992066962</v>
      </c>
      <c r="BB41">
        <f t="shared" si="0"/>
        <v>922.0318166706279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387.00144089829291</v>
      </c>
      <c r="L42">
        <v>0</v>
      </c>
      <c r="M42">
        <v>57.535500747384162</v>
      </c>
      <c r="N42">
        <v>51.886488970588232</v>
      </c>
      <c r="O42">
        <v>73.283333333333331</v>
      </c>
      <c r="P42">
        <v>24.821829725057622</v>
      </c>
      <c r="Q42">
        <v>9.5805215742057843</v>
      </c>
      <c r="R42">
        <v>9.3101455344070274</v>
      </c>
      <c r="S42">
        <v>11.592203017241379</v>
      </c>
      <c r="T42">
        <v>0</v>
      </c>
      <c r="U42">
        <v>62.779846758794832</v>
      </c>
      <c r="V42">
        <v>6.2563497822931788</v>
      </c>
      <c r="W42">
        <v>20.377136069518716</v>
      </c>
      <c r="X42">
        <v>43.18913112758937</v>
      </c>
      <c r="Y42">
        <v>0</v>
      </c>
      <c r="Z42">
        <v>5.7568579199999999</v>
      </c>
      <c r="AA42">
        <v>0</v>
      </c>
      <c r="AB42">
        <v>5.7374452799999993</v>
      </c>
      <c r="AC42">
        <v>4.2505073280000003</v>
      </c>
      <c r="AD42">
        <v>0</v>
      </c>
      <c r="AE42">
        <v>12.3968592</v>
      </c>
      <c r="AF42">
        <v>6.1515000000000004</v>
      </c>
      <c r="AG42">
        <v>28.280896320000004</v>
      </c>
      <c r="AH42">
        <v>0</v>
      </c>
      <c r="AI42">
        <v>0</v>
      </c>
      <c r="AJ42">
        <v>0</v>
      </c>
      <c r="AK42">
        <v>22.853400000000004</v>
      </c>
      <c r="AL42">
        <v>26.006999999999994</v>
      </c>
      <c r="AM42">
        <v>6.9552893142857153</v>
      </c>
      <c r="AN42">
        <v>0</v>
      </c>
      <c r="AO42">
        <v>0.65750348160000005</v>
      </c>
      <c r="AP42">
        <v>1.35027648</v>
      </c>
      <c r="AQ42">
        <v>0</v>
      </c>
      <c r="AR42">
        <v>23.274086399999998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30.021671913284955</v>
      </c>
      <c r="BB42">
        <f t="shared" si="0"/>
        <v>885.27320796290735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420.99992828566957</v>
      </c>
      <c r="L43">
        <v>0</v>
      </c>
      <c r="M43">
        <v>57.535500747384162</v>
      </c>
      <c r="N43">
        <v>51.886488970588232</v>
      </c>
      <c r="O43">
        <v>73.283333333333331</v>
      </c>
      <c r="P43">
        <v>24.821829725057622</v>
      </c>
      <c r="Q43">
        <v>9.5805215742057843</v>
      </c>
      <c r="R43">
        <v>9.3101455344070274</v>
      </c>
      <c r="S43">
        <v>11.592203017241379</v>
      </c>
      <c r="T43">
        <v>0</v>
      </c>
      <c r="U43">
        <v>62.779846758794832</v>
      </c>
      <c r="V43">
        <v>6.2563497822931788</v>
      </c>
      <c r="W43">
        <v>20.377136069518716</v>
      </c>
      <c r="X43">
        <v>43.18913112758937</v>
      </c>
      <c r="Y43">
        <v>0</v>
      </c>
      <c r="Z43">
        <v>5.7568579199999999</v>
      </c>
      <c r="AA43">
        <v>0</v>
      </c>
      <c r="AB43">
        <v>5.7374452799999993</v>
      </c>
      <c r="AC43">
        <v>4.2505073280000003</v>
      </c>
      <c r="AD43">
        <v>0</v>
      </c>
      <c r="AE43">
        <v>12.3968592</v>
      </c>
      <c r="AF43">
        <v>6.1515000000000004</v>
      </c>
      <c r="AG43">
        <v>28.280896320000004</v>
      </c>
      <c r="AH43">
        <v>0</v>
      </c>
      <c r="AI43">
        <v>0</v>
      </c>
      <c r="AJ43">
        <v>0</v>
      </c>
      <c r="AK43">
        <v>22.853400000000004</v>
      </c>
      <c r="AL43">
        <v>26.006999999999994</v>
      </c>
      <c r="AM43">
        <v>6.9552893142857153</v>
      </c>
      <c r="AN43">
        <v>0</v>
      </c>
      <c r="AO43">
        <v>0.63271152000000019</v>
      </c>
      <c r="AP43">
        <v>1.35027648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31.088297289719364</v>
      </c>
      <c r="BB43">
        <f t="shared" si="0"/>
        <v>916.72564761224965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395.99990705779999</v>
      </c>
      <c r="L44">
        <v>0</v>
      </c>
      <c r="M44">
        <v>57.535500747384162</v>
      </c>
      <c r="N44">
        <v>51.886488970588232</v>
      </c>
      <c r="O44">
        <v>73.283333333333331</v>
      </c>
      <c r="P44">
        <v>24.821829725057622</v>
      </c>
      <c r="Q44">
        <v>9.5805215742057843</v>
      </c>
      <c r="R44">
        <v>9.3101455344070274</v>
      </c>
      <c r="S44">
        <v>11.592203017241379</v>
      </c>
      <c r="T44">
        <v>0</v>
      </c>
      <c r="U44">
        <v>62.779846758794832</v>
      </c>
      <c r="V44">
        <v>6.2563497822931788</v>
      </c>
      <c r="W44">
        <v>20.377136069518716</v>
      </c>
      <c r="X44">
        <v>43.18913112758937</v>
      </c>
      <c r="Y44">
        <v>0</v>
      </c>
      <c r="Z44">
        <v>5.7568579199999999</v>
      </c>
      <c r="AA44">
        <v>0</v>
      </c>
      <c r="AB44">
        <v>5.7374452799999993</v>
      </c>
      <c r="AC44">
        <v>4.2505073280000003</v>
      </c>
      <c r="AD44">
        <v>0</v>
      </c>
      <c r="AE44">
        <v>12.3968592</v>
      </c>
      <c r="AF44">
        <v>6.1515000000000004</v>
      </c>
      <c r="AG44">
        <v>28.280896320000004</v>
      </c>
      <c r="AH44">
        <v>0</v>
      </c>
      <c r="AI44">
        <v>0</v>
      </c>
      <c r="AJ44">
        <v>0</v>
      </c>
      <c r="AK44">
        <v>22.853400000000004</v>
      </c>
      <c r="AL44">
        <v>26.006999999999994</v>
      </c>
      <c r="AM44">
        <v>6.9552893142857153</v>
      </c>
      <c r="AN44">
        <v>0</v>
      </c>
      <c r="AO44">
        <v>0.63593964000000003</v>
      </c>
      <c r="AP44">
        <v>1.35027648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30.268402439104619</v>
      </c>
      <c r="BB44">
        <f t="shared" si="0"/>
        <v>892.5487493549947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379.00067364792915</v>
      </c>
      <c r="L45">
        <v>0</v>
      </c>
      <c r="M45">
        <v>57.535500747384162</v>
      </c>
      <c r="N45">
        <v>51.886488970588232</v>
      </c>
      <c r="O45">
        <v>73.283333333333331</v>
      </c>
      <c r="P45">
        <v>24.821829725057622</v>
      </c>
      <c r="Q45">
        <v>9.5805215742057843</v>
      </c>
      <c r="R45">
        <v>9.3101455344070274</v>
      </c>
      <c r="S45">
        <v>11.592203017241379</v>
      </c>
      <c r="T45">
        <v>0</v>
      </c>
      <c r="U45">
        <v>62.779846758794832</v>
      </c>
      <c r="V45">
        <v>6.2563497822931788</v>
      </c>
      <c r="W45">
        <v>20.377136069518716</v>
      </c>
      <c r="X45">
        <v>43.18913112758937</v>
      </c>
      <c r="Y45">
        <v>0</v>
      </c>
      <c r="Z45">
        <v>5.7568579199999999</v>
      </c>
      <c r="AA45">
        <v>0</v>
      </c>
      <c r="AB45">
        <v>5.7374452799999993</v>
      </c>
      <c r="AC45">
        <v>4.2505073280000003</v>
      </c>
      <c r="AD45">
        <v>0</v>
      </c>
      <c r="AE45">
        <v>12.3968592</v>
      </c>
      <c r="AF45">
        <v>6.1515000000000004</v>
      </c>
      <c r="AG45">
        <v>28.280896320000004</v>
      </c>
      <c r="AH45">
        <v>0</v>
      </c>
      <c r="AI45">
        <v>0</v>
      </c>
      <c r="AJ45">
        <v>0</v>
      </c>
      <c r="AK45">
        <v>22.853400000000004</v>
      </c>
      <c r="AL45">
        <v>26.006999999999994</v>
      </c>
      <c r="AM45">
        <v>6.9552893142857153</v>
      </c>
      <c r="AN45">
        <v>0</v>
      </c>
      <c r="AO45">
        <v>0.66124810079999996</v>
      </c>
      <c r="AP45">
        <v>1.35027648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29.711657670133818</v>
      </c>
      <c r="BB45">
        <f t="shared" si="0"/>
        <v>876.13156917489471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418.00041292298562</v>
      </c>
      <c r="L46">
        <v>0</v>
      </c>
      <c r="M46">
        <v>57.535500747384162</v>
      </c>
      <c r="N46">
        <v>51.886488970588232</v>
      </c>
      <c r="O46">
        <v>73.283333333333331</v>
      </c>
      <c r="P46">
        <v>24.821829725057622</v>
      </c>
      <c r="Q46">
        <v>9.5805215742057843</v>
      </c>
      <c r="R46">
        <v>9.3101455344070274</v>
      </c>
      <c r="S46">
        <v>11.592203017241379</v>
      </c>
      <c r="T46">
        <v>0</v>
      </c>
      <c r="U46">
        <v>62.779846758794832</v>
      </c>
      <c r="V46">
        <v>6.2563497822931788</v>
      </c>
      <c r="W46">
        <v>20.377136069518716</v>
      </c>
      <c r="X46">
        <v>43.18913112758937</v>
      </c>
      <c r="Y46">
        <v>0</v>
      </c>
      <c r="Z46">
        <v>5.7568579199999999</v>
      </c>
      <c r="AA46">
        <v>0</v>
      </c>
      <c r="AB46">
        <v>5.7374452799999993</v>
      </c>
      <c r="AC46">
        <v>4.2505073280000003</v>
      </c>
      <c r="AD46">
        <v>0</v>
      </c>
      <c r="AE46">
        <v>12.3968592</v>
      </c>
      <c r="AF46">
        <v>6.1515000000000004</v>
      </c>
      <c r="AG46">
        <v>28.280896320000004</v>
      </c>
      <c r="AH46">
        <v>0</v>
      </c>
      <c r="AI46">
        <v>0</v>
      </c>
      <c r="AJ46">
        <v>0</v>
      </c>
      <c r="AK46">
        <v>22.853400000000004</v>
      </c>
      <c r="AL46">
        <v>26.006999999999994</v>
      </c>
      <c r="AM46">
        <v>6.9552893142857153</v>
      </c>
      <c r="AN46">
        <v>0</v>
      </c>
      <c r="AO46">
        <v>0.63271152000000019</v>
      </c>
      <c r="AP46">
        <v>1.35027648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30.989913185645534</v>
      </c>
      <c r="BB46">
        <f t="shared" si="0"/>
        <v>913.82451635363952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426.99897350741782</v>
      </c>
      <c r="L47">
        <v>0</v>
      </c>
      <c r="M47">
        <v>57.535500747384162</v>
      </c>
      <c r="N47">
        <v>51.886488970588232</v>
      </c>
      <c r="O47">
        <v>73.283333333333331</v>
      </c>
      <c r="P47">
        <v>24.821829725057622</v>
      </c>
      <c r="Q47">
        <v>9.5805215742057843</v>
      </c>
      <c r="R47">
        <v>9.3101455344070274</v>
      </c>
      <c r="S47">
        <v>11.592203017241379</v>
      </c>
      <c r="T47">
        <v>0</v>
      </c>
      <c r="U47">
        <v>62.779846758794832</v>
      </c>
      <c r="V47">
        <v>6.2563497822931788</v>
      </c>
      <c r="W47">
        <v>19.860654206675811</v>
      </c>
      <c r="X47">
        <v>43.18913112758937</v>
      </c>
      <c r="Y47">
        <v>0</v>
      </c>
      <c r="Z47">
        <v>5.7568579199999999</v>
      </c>
      <c r="AA47">
        <v>0</v>
      </c>
      <c r="AB47">
        <v>5.7374452799999993</v>
      </c>
      <c r="AC47">
        <v>4.2505073280000003</v>
      </c>
      <c r="AD47">
        <v>0</v>
      </c>
      <c r="AE47">
        <v>12.3968592</v>
      </c>
      <c r="AF47">
        <v>6.1515000000000004</v>
      </c>
      <c r="AG47">
        <v>28.280896320000004</v>
      </c>
      <c r="AH47">
        <v>0</v>
      </c>
      <c r="AI47">
        <v>0</v>
      </c>
      <c r="AJ47">
        <v>0</v>
      </c>
      <c r="AK47">
        <v>22.853400000000004</v>
      </c>
      <c r="AL47">
        <v>26.006999999999994</v>
      </c>
      <c r="AM47">
        <v>6.9552893142857153</v>
      </c>
      <c r="AN47">
        <v>0</v>
      </c>
      <c r="AO47">
        <v>0.63271152000000019</v>
      </c>
      <c r="AP47">
        <v>1.6315840799999999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31.277352355910828</v>
      </c>
      <c r="BB47">
        <f t="shared" si="0"/>
        <v>922.30046350496343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459.00177957954526</v>
      </c>
      <c r="L48">
        <v>0</v>
      </c>
      <c r="M48">
        <v>57.535500747384162</v>
      </c>
      <c r="N48">
        <v>51.886488970588232</v>
      </c>
      <c r="O48">
        <v>73.283333333333331</v>
      </c>
      <c r="P48">
        <v>24.821829725057622</v>
      </c>
      <c r="Q48">
        <v>9.5805215742057843</v>
      </c>
      <c r="R48">
        <v>9.3101455344070274</v>
      </c>
      <c r="S48">
        <v>11.592203017241379</v>
      </c>
      <c r="T48">
        <v>0</v>
      </c>
      <c r="U48">
        <v>62.779846758794832</v>
      </c>
      <c r="V48">
        <v>6.2563497822931788</v>
      </c>
      <c r="W48">
        <v>19.860654206675811</v>
      </c>
      <c r="X48">
        <v>43.18913112758937</v>
      </c>
      <c r="Y48">
        <v>0</v>
      </c>
      <c r="Z48">
        <v>5.7568579199999999</v>
      </c>
      <c r="AA48">
        <v>0</v>
      </c>
      <c r="AB48">
        <v>5.7374452799999993</v>
      </c>
      <c r="AC48">
        <v>4.2505073280000003</v>
      </c>
      <c r="AD48">
        <v>0</v>
      </c>
      <c r="AE48">
        <v>12.3968592</v>
      </c>
      <c r="AF48">
        <v>6.1515000000000004</v>
      </c>
      <c r="AG48">
        <v>28.280896320000004</v>
      </c>
      <c r="AH48">
        <v>0</v>
      </c>
      <c r="AI48">
        <v>0</v>
      </c>
      <c r="AJ48">
        <v>0</v>
      </c>
      <c r="AK48">
        <v>22.853400000000004</v>
      </c>
      <c r="AL48">
        <v>26.006999999999994</v>
      </c>
      <c r="AM48">
        <v>6.9552893142857153</v>
      </c>
      <c r="AN48">
        <v>0</v>
      </c>
      <c r="AO48">
        <v>0.63271152000000019</v>
      </c>
      <c r="AP48">
        <v>1.6315840799999999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32.327044396835241</v>
      </c>
      <c r="BB48">
        <f t="shared" si="0"/>
        <v>953.25357753616652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473.00152716979926</v>
      </c>
      <c r="L49">
        <v>0</v>
      </c>
      <c r="M49">
        <v>57.535500747384162</v>
      </c>
      <c r="N49">
        <v>47.041702867072104</v>
      </c>
      <c r="O49">
        <v>73.283333333333331</v>
      </c>
      <c r="P49">
        <v>24.821829725057622</v>
      </c>
      <c r="Q49">
        <v>9.5805215742057843</v>
      </c>
      <c r="R49">
        <v>9.3101455344070274</v>
      </c>
      <c r="S49">
        <v>11.592203017241379</v>
      </c>
      <c r="T49">
        <v>0</v>
      </c>
      <c r="U49">
        <v>62.779846758794832</v>
      </c>
      <c r="V49">
        <v>6.2563497822931788</v>
      </c>
      <c r="W49">
        <v>19.860654206675811</v>
      </c>
      <c r="X49">
        <v>43.18913112758937</v>
      </c>
      <c r="Y49">
        <v>0</v>
      </c>
      <c r="Z49">
        <v>5.7568579199999999</v>
      </c>
      <c r="AA49">
        <v>0</v>
      </c>
      <c r="AB49">
        <v>5.7374452799999993</v>
      </c>
      <c r="AC49">
        <v>4.2505073280000003</v>
      </c>
      <c r="AD49">
        <v>0</v>
      </c>
      <c r="AE49">
        <v>12.3968592</v>
      </c>
      <c r="AF49">
        <v>6.1515000000000004</v>
      </c>
      <c r="AG49">
        <v>28.280896320000004</v>
      </c>
      <c r="AH49">
        <v>0</v>
      </c>
      <c r="AI49">
        <v>0</v>
      </c>
      <c r="AJ49">
        <v>0</v>
      </c>
      <c r="AK49">
        <v>22.853400000000004</v>
      </c>
      <c r="AL49">
        <v>26.006999999999994</v>
      </c>
      <c r="AM49">
        <v>6.9552893142857153</v>
      </c>
      <c r="AN49">
        <v>0</v>
      </c>
      <c r="AO49">
        <v>0.64614049920000005</v>
      </c>
      <c r="AP49">
        <v>1.6315840799999999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32.627767651914844</v>
      </c>
      <c r="BB49">
        <f t="shared" si="0"/>
        <v>962.12124474702466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447.00076117858441</v>
      </c>
      <c r="L50">
        <v>0</v>
      </c>
      <c r="M50">
        <v>57.535500747384162</v>
      </c>
      <c r="N50">
        <v>45.926283737024221</v>
      </c>
      <c r="O50">
        <v>73.283333333333331</v>
      </c>
      <c r="P50">
        <v>24.821829725057622</v>
      </c>
      <c r="Q50">
        <v>9.5805215742057843</v>
      </c>
      <c r="R50">
        <v>9.3101455344070274</v>
      </c>
      <c r="S50">
        <v>11.592203017241379</v>
      </c>
      <c r="T50">
        <v>0</v>
      </c>
      <c r="U50">
        <v>62.779846758794832</v>
      </c>
      <c r="V50">
        <v>6.2563497822931788</v>
      </c>
      <c r="W50">
        <v>19.860654206675811</v>
      </c>
      <c r="X50">
        <v>43.18913112758937</v>
      </c>
      <c r="Y50">
        <v>0</v>
      </c>
      <c r="Z50">
        <v>5.7568579199999999</v>
      </c>
      <c r="AA50">
        <v>0</v>
      </c>
      <c r="AB50">
        <v>5.7374452799999993</v>
      </c>
      <c r="AC50">
        <v>4.2505073280000003</v>
      </c>
      <c r="AD50">
        <v>0</v>
      </c>
      <c r="AE50">
        <v>12.3968592</v>
      </c>
      <c r="AF50">
        <v>6.1515000000000004</v>
      </c>
      <c r="AG50">
        <v>28.280896320000004</v>
      </c>
      <c r="AH50">
        <v>0</v>
      </c>
      <c r="AI50">
        <v>0</v>
      </c>
      <c r="AJ50">
        <v>0</v>
      </c>
      <c r="AK50">
        <v>22.853400000000004</v>
      </c>
      <c r="AL50">
        <v>26.006999999999994</v>
      </c>
      <c r="AM50">
        <v>6.9552893142857153</v>
      </c>
      <c r="AN50">
        <v>0</v>
      </c>
      <c r="AO50">
        <v>0.65324236320000006</v>
      </c>
      <c r="AP50">
        <v>1.6315840799999999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31.738589554584536</v>
      </c>
      <c r="BB50">
        <f t="shared" si="0"/>
        <v>935.90133958709225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422.00077578699205</v>
      </c>
      <c r="L51">
        <v>0</v>
      </c>
      <c r="M51">
        <v>57.535500747384162</v>
      </c>
      <c r="N51">
        <v>45.926283737024221</v>
      </c>
      <c r="O51">
        <v>73.283333333333331</v>
      </c>
      <c r="P51">
        <v>24.821829725057622</v>
      </c>
      <c r="Q51">
        <v>9.5805215742057843</v>
      </c>
      <c r="R51">
        <v>9.3101455344070274</v>
      </c>
      <c r="S51">
        <v>11.592203017241379</v>
      </c>
      <c r="T51">
        <v>0</v>
      </c>
      <c r="U51">
        <v>62.779846758794832</v>
      </c>
      <c r="V51">
        <v>6.2563497822931788</v>
      </c>
      <c r="W51">
        <v>19.860654206675811</v>
      </c>
      <c r="X51">
        <v>43.18913112758937</v>
      </c>
      <c r="Y51">
        <v>0</v>
      </c>
      <c r="Z51">
        <v>5.7568579199999999</v>
      </c>
      <c r="AA51">
        <v>0</v>
      </c>
      <c r="AB51">
        <v>5.7374452799999993</v>
      </c>
      <c r="AC51">
        <v>4.2505073280000003</v>
      </c>
      <c r="AD51">
        <v>0</v>
      </c>
      <c r="AE51">
        <v>12.3968592</v>
      </c>
      <c r="AF51">
        <v>6.1515000000000004</v>
      </c>
      <c r="AG51">
        <v>28.280896320000004</v>
      </c>
      <c r="AH51">
        <v>0</v>
      </c>
      <c r="AI51">
        <v>0</v>
      </c>
      <c r="AJ51">
        <v>0</v>
      </c>
      <c r="AK51">
        <v>22.853400000000004</v>
      </c>
      <c r="AL51">
        <v>34.675999999999988</v>
      </c>
      <c r="AM51">
        <v>6.9552893142857153</v>
      </c>
      <c r="AN51">
        <v>0</v>
      </c>
      <c r="AO51">
        <v>1.6864990127999999</v>
      </c>
      <c r="AP51">
        <v>1.6315840799999999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31.236824100328406</v>
      </c>
      <c r="BB51">
        <f t="shared" si="0"/>
        <v>921.10537629935607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448.00157193329233</v>
      </c>
      <c r="L52">
        <v>0</v>
      </c>
      <c r="M52">
        <v>57.535500747384162</v>
      </c>
      <c r="N52">
        <v>45.926283737024221</v>
      </c>
      <c r="O52">
        <v>73.283333333333331</v>
      </c>
      <c r="P52">
        <v>24.821829725057622</v>
      </c>
      <c r="Q52">
        <v>9.5805215742057843</v>
      </c>
      <c r="R52">
        <v>9.3101455344070274</v>
      </c>
      <c r="S52">
        <v>11.592203017241379</v>
      </c>
      <c r="T52">
        <v>0</v>
      </c>
      <c r="U52">
        <v>62.779846758794832</v>
      </c>
      <c r="V52">
        <v>6.2563497822931788</v>
      </c>
      <c r="W52">
        <v>19.860654206675811</v>
      </c>
      <c r="X52">
        <v>43.18913112758937</v>
      </c>
      <c r="Y52">
        <v>0</v>
      </c>
      <c r="Z52">
        <v>5.7568579199999999</v>
      </c>
      <c r="AA52">
        <v>0</v>
      </c>
      <c r="AB52">
        <v>5.7374452799999993</v>
      </c>
      <c r="AC52">
        <v>4.2505073280000003</v>
      </c>
      <c r="AD52">
        <v>0</v>
      </c>
      <c r="AE52">
        <v>12.3968592</v>
      </c>
      <c r="AF52">
        <v>6.1515000000000004</v>
      </c>
      <c r="AG52">
        <v>28.280896320000004</v>
      </c>
      <c r="AH52">
        <v>0</v>
      </c>
      <c r="AI52">
        <v>0</v>
      </c>
      <c r="AJ52">
        <v>0</v>
      </c>
      <c r="AK52">
        <v>22.853400000000004</v>
      </c>
      <c r="AL52">
        <v>34.675999999999988</v>
      </c>
      <c r="AM52">
        <v>6.9552893142857153</v>
      </c>
      <c r="AN52">
        <v>0</v>
      </c>
      <c r="AO52">
        <v>1.7500284144000002</v>
      </c>
      <c r="AP52">
        <v>1.6315840799999999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32.091733780193351</v>
      </c>
      <c r="BB52">
        <f t="shared" si="0"/>
        <v>946.31479216739126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469.00119774078473</v>
      </c>
      <c r="L53">
        <v>0</v>
      </c>
      <c r="M53">
        <v>57.535500747384162</v>
      </c>
      <c r="N53">
        <v>45.926239822046462</v>
      </c>
      <c r="O53">
        <v>73.283333333333331</v>
      </c>
      <c r="P53">
        <v>24.821829725057622</v>
      </c>
      <c r="Q53">
        <v>9.5805215742057843</v>
      </c>
      <c r="R53">
        <v>9.3101455344070274</v>
      </c>
      <c r="S53">
        <v>11.592203017241379</v>
      </c>
      <c r="T53">
        <v>0</v>
      </c>
      <c r="U53">
        <v>62.779846758794832</v>
      </c>
      <c r="V53">
        <v>6.2563497822931788</v>
      </c>
      <c r="W53">
        <v>19.860654206675811</v>
      </c>
      <c r="X53">
        <v>43.18913112758937</v>
      </c>
      <c r="Y53">
        <v>0</v>
      </c>
      <c r="Z53">
        <v>5.7568579199999999</v>
      </c>
      <c r="AA53">
        <v>0</v>
      </c>
      <c r="AB53">
        <v>5.7374452799999993</v>
      </c>
      <c r="AC53">
        <v>4.2505073280000003</v>
      </c>
      <c r="AD53">
        <v>4.0032640800000001</v>
      </c>
      <c r="AE53">
        <v>12.3968592</v>
      </c>
      <c r="AF53">
        <v>6.1515000000000004</v>
      </c>
      <c r="AG53">
        <v>28.280896320000004</v>
      </c>
      <c r="AH53">
        <v>0</v>
      </c>
      <c r="AI53">
        <v>0</v>
      </c>
      <c r="AJ53">
        <v>0</v>
      </c>
      <c r="AK53">
        <v>22.853400000000004</v>
      </c>
      <c r="AL53">
        <v>34.675999999999988</v>
      </c>
      <c r="AM53">
        <v>6.9552893142857153</v>
      </c>
      <c r="AN53">
        <v>0</v>
      </c>
      <c r="AO53">
        <v>1.7794688688</v>
      </c>
      <c r="AP53">
        <v>1.6315840799999999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32.912793175927149</v>
      </c>
      <c r="BB53">
        <f t="shared" si="0"/>
        <v>970.52601919857216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451.00110498900693</v>
      </c>
      <c r="L54">
        <v>0</v>
      </c>
      <c r="M54">
        <v>57.535500747384162</v>
      </c>
      <c r="N54">
        <v>45.926239822046462</v>
      </c>
      <c r="O54">
        <v>73.283333333333331</v>
      </c>
      <c r="P54">
        <v>24.821829725057622</v>
      </c>
      <c r="Q54">
        <v>9.5805215742057843</v>
      </c>
      <c r="R54">
        <v>9.3101455344070274</v>
      </c>
      <c r="S54">
        <v>11.592203017241379</v>
      </c>
      <c r="T54">
        <v>0</v>
      </c>
      <c r="U54">
        <v>62.779846758794832</v>
      </c>
      <c r="V54">
        <v>6.2563497822931788</v>
      </c>
      <c r="W54">
        <v>19.860654206675811</v>
      </c>
      <c r="X54">
        <v>43.18913112758937</v>
      </c>
      <c r="Y54">
        <v>0</v>
      </c>
      <c r="Z54">
        <v>5.7568579199999999</v>
      </c>
      <c r="AA54">
        <v>0</v>
      </c>
      <c r="AB54">
        <v>5.7374452799999993</v>
      </c>
      <c r="AC54">
        <v>4.2505073280000003</v>
      </c>
      <c r="AD54">
        <v>4.0032640800000001</v>
      </c>
      <c r="AE54">
        <v>12.3968592</v>
      </c>
      <c r="AF54">
        <v>6.1515000000000004</v>
      </c>
      <c r="AG54">
        <v>28.280896320000004</v>
      </c>
      <c r="AH54">
        <v>0</v>
      </c>
      <c r="AI54">
        <v>0</v>
      </c>
      <c r="AJ54">
        <v>0</v>
      </c>
      <c r="AK54">
        <v>22.853400000000004</v>
      </c>
      <c r="AL54">
        <v>34.675999999999988</v>
      </c>
      <c r="AM54">
        <v>6.9552893142857153</v>
      </c>
      <c r="AN54">
        <v>0</v>
      </c>
      <c r="AO54">
        <v>1.7786941200000002</v>
      </c>
      <c r="AP54">
        <v>1.6315840799999999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32.322364659132532</v>
      </c>
      <c r="BB54">
        <f t="shared" si="0"/>
        <v>953.11558021478913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389.00002881679387</v>
      </c>
      <c r="L55">
        <v>0</v>
      </c>
      <c r="M55">
        <v>57.535500747384162</v>
      </c>
      <c r="N55">
        <v>45.926239822046462</v>
      </c>
      <c r="O55">
        <v>73.283333333333331</v>
      </c>
      <c r="P55">
        <v>24.821829725057622</v>
      </c>
      <c r="Q55">
        <v>9.5805215742057843</v>
      </c>
      <c r="R55">
        <v>9.3101455344070274</v>
      </c>
      <c r="S55">
        <v>11.592203017241379</v>
      </c>
      <c r="T55">
        <v>0</v>
      </c>
      <c r="U55">
        <v>62.779846758794832</v>
      </c>
      <c r="V55">
        <v>6.2563497822931788</v>
      </c>
      <c r="W55">
        <v>19.860654206675811</v>
      </c>
      <c r="X55">
        <v>43.18913112758937</v>
      </c>
      <c r="Y55">
        <v>0</v>
      </c>
      <c r="Z55">
        <v>5.7568579199999999</v>
      </c>
      <c r="AA55">
        <v>0</v>
      </c>
      <c r="AB55">
        <v>5.7374452799999993</v>
      </c>
      <c r="AC55">
        <v>4.2505073280000003</v>
      </c>
      <c r="AD55">
        <v>4.0032640800000001</v>
      </c>
      <c r="AE55">
        <v>12.3968592</v>
      </c>
      <c r="AF55">
        <v>6.1515000000000004</v>
      </c>
      <c r="AG55">
        <v>28.280896320000004</v>
      </c>
      <c r="AH55">
        <v>0</v>
      </c>
      <c r="AI55">
        <v>0</v>
      </c>
      <c r="AJ55">
        <v>0</v>
      </c>
      <c r="AK55">
        <v>22.853400000000004</v>
      </c>
      <c r="AL55">
        <v>34.675999999999988</v>
      </c>
      <c r="AM55">
        <v>6.9552893142857153</v>
      </c>
      <c r="AN55">
        <v>0</v>
      </c>
      <c r="AO55">
        <v>1.8060685776000003</v>
      </c>
      <c r="AP55">
        <v>1.6315840799999999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30.289627081800944</v>
      </c>
      <c r="BB55">
        <f t="shared" si="0"/>
        <v>893.17461607750761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430.9993404931862</v>
      </c>
      <c r="L56">
        <v>0</v>
      </c>
      <c r="M56">
        <v>57.535500747384162</v>
      </c>
      <c r="N56">
        <v>45.926239822046462</v>
      </c>
      <c r="O56">
        <v>73.283333333333331</v>
      </c>
      <c r="P56">
        <v>24.821829725057622</v>
      </c>
      <c r="Q56">
        <v>9.5805215742057843</v>
      </c>
      <c r="R56">
        <v>9.3101455344070274</v>
      </c>
      <c r="S56">
        <v>11.592203017241379</v>
      </c>
      <c r="T56">
        <v>0</v>
      </c>
      <c r="U56">
        <v>62.779846758794832</v>
      </c>
      <c r="V56">
        <v>6.2563497822931788</v>
      </c>
      <c r="W56">
        <v>19.860654206675811</v>
      </c>
      <c r="X56">
        <v>43.18913112758937</v>
      </c>
      <c r="Y56">
        <v>0</v>
      </c>
      <c r="Z56">
        <v>5.7568579199999999</v>
      </c>
      <c r="AA56">
        <v>0</v>
      </c>
      <c r="AB56">
        <v>5.7374452799999993</v>
      </c>
      <c r="AC56">
        <v>4.2505073280000003</v>
      </c>
      <c r="AD56">
        <v>4.0032640800000001</v>
      </c>
      <c r="AE56">
        <v>12.3968592</v>
      </c>
      <c r="AF56">
        <v>6.1515000000000004</v>
      </c>
      <c r="AG56">
        <v>28.280896320000004</v>
      </c>
      <c r="AH56">
        <v>0</v>
      </c>
      <c r="AI56">
        <v>0</v>
      </c>
      <c r="AJ56">
        <v>0</v>
      </c>
      <c r="AK56">
        <v>22.853400000000004</v>
      </c>
      <c r="AL56">
        <v>34.675999999999988</v>
      </c>
      <c r="AM56">
        <v>6.9552893142857153</v>
      </c>
      <c r="AN56">
        <v>0</v>
      </c>
      <c r="AO56">
        <v>1.8063268271999999</v>
      </c>
      <c r="AP56">
        <v>1.6315840799999999</v>
      </c>
      <c r="AQ56">
        <v>0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31.667213291363666</v>
      </c>
      <c r="BB56">
        <f t="shared" si="0"/>
        <v>933.79659979393716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458.00098325649827</v>
      </c>
      <c r="L57">
        <v>0</v>
      </c>
      <c r="M57">
        <v>57.535500747384162</v>
      </c>
      <c r="N57">
        <v>45.926239822046462</v>
      </c>
      <c r="O57">
        <v>73.283333333333331</v>
      </c>
      <c r="P57">
        <v>24.821829725057622</v>
      </c>
      <c r="Q57">
        <v>9.5805215742057843</v>
      </c>
      <c r="R57">
        <v>9.3101455344070274</v>
      </c>
      <c r="S57">
        <v>11.592203017241379</v>
      </c>
      <c r="T57">
        <v>0</v>
      </c>
      <c r="U57">
        <v>62.779846758794832</v>
      </c>
      <c r="V57">
        <v>6.2563497822931788</v>
      </c>
      <c r="W57">
        <v>19.860654206675811</v>
      </c>
      <c r="X57">
        <v>43.18913112758937</v>
      </c>
      <c r="Y57">
        <v>0</v>
      </c>
      <c r="Z57">
        <v>5.7568579199999999</v>
      </c>
      <c r="AA57">
        <v>0</v>
      </c>
      <c r="AB57">
        <v>5.7374452799999993</v>
      </c>
      <c r="AC57">
        <v>4.2505073280000003</v>
      </c>
      <c r="AD57">
        <v>3.7711907999999998</v>
      </c>
      <c r="AE57">
        <v>12.3968592</v>
      </c>
      <c r="AF57">
        <v>6.1515000000000004</v>
      </c>
      <c r="AG57">
        <v>28.280896320000004</v>
      </c>
      <c r="AH57">
        <v>0</v>
      </c>
      <c r="AI57">
        <v>0</v>
      </c>
      <c r="AJ57">
        <v>0</v>
      </c>
      <c r="AK57">
        <v>22.853400000000004</v>
      </c>
      <c r="AL57">
        <v>34.675999999999988</v>
      </c>
      <c r="AM57">
        <v>6.9552893142857153</v>
      </c>
      <c r="AN57">
        <v>0</v>
      </c>
      <c r="AO57">
        <v>1.8116209440000002</v>
      </c>
      <c r="AP57">
        <v>1.6315840799999999</v>
      </c>
      <c r="AQ57">
        <v>7.3365599999999995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32.786067474441829</v>
      </c>
      <c r="BB57">
        <f t="shared" si="0"/>
        <v>966.78916921097107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451.99903094125995</v>
      </c>
      <c r="L58">
        <v>0</v>
      </c>
      <c r="M58">
        <v>57.535500747384162</v>
      </c>
      <c r="N58">
        <v>45.926239822046462</v>
      </c>
      <c r="O58">
        <v>73.283333333333331</v>
      </c>
      <c r="P58">
        <v>24.821829725057622</v>
      </c>
      <c r="Q58">
        <v>9.5805215742057843</v>
      </c>
      <c r="R58">
        <v>9.3101455344070274</v>
      </c>
      <c r="S58">
        <v>11.592203017241379</v>
      </c>
      <c r="T58">
        <v>0</v>
      </c>
      <c r="U58">
        <v>62.779846758794832</v>
      </c>
      <c r="V58">
        <v>6.2563497822931788</v>
      </c>
      <c r="W58">
        <v>19.860654206675811</v>
      </c>
      <c r="X58">
        <v>43.18913112758937</v>
      </c>
      <c r="Y58">
        <v>0</v>
      </c>
      <c r="Z58">
        <v>5.7568579199999999</v>
      </c>
      <c r="AA58">
        <v>0</v>
      </c>
      <c r="AB58">
        <v>5.7374452799999993</v>
      </c>
      <c r="AC58">
        <v>4.2505073280000003</v>
      </c>
      <c r="AD58">
        <v>6.962198400000001</v>
      </c>
      <c r="AE58">
        <v>12.3968592</v>
      </c>
      <c r="AF58">
        <v>6.1515000000000004</v>
      </c>
      <c r="AG58">
        <v>28.280896320000004</v>
      </c>
      <c r="AH58">
        <v>0</v>
      </c>
      <c r="AI58">
        <v>0</v>
      </c>
      <c r="AJ58">
        <v>0</v>
      </c>
      <c r="AK58">
        <v>22.853400000000004</v>
      </c>
      <c r="AL58">
        <v>34.675999999999988</v>
      </c>
      <c r="AM58">
        <v>6.9552893142857153</v>
      </c>
      <c r="AN58">
        <v>0</v>
      </c>
      <c r="AO58">
        <v>1.8300857904000001</v>
      </c>
      <c r="AP58">
        <v>1.6315840799999999</v>
      </c>
      <c r="AQ58">
        <v>7.3365599999999995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32.69447440778454</v>
      </c>
      <c r="BB58">
        <f t="shared" si="0"/>
        <v>964.08828240878995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405.99929431421441</v>
      </c>
      <c r="L59">
        <v>0</v>
      </c>
      <c r="M59">
        <v>60.305525846702309</v>
      </c>
      <c r="N59">
        <v>45.926239822046462</v>
      </c>
      <c r="O59">
        <v>73.283333333333331</v>
      </c>
      <c r="P59">
        <v>24.821829725057622</v>
      </c>
      <c r="Q59">
        <v>9.5805215742057843</v>
      </c>
      <c r="R59">
        <v>9.3101455344070274</v>
      </c>
      <c r="S59">
        <v>11.592203017241379</v>
      </c>
      <c r="T59">
        <v>0</v>
      </c>
      <c r="U59">
        <v>62.779846758794832</v>
      </c>
      <c r="V59">
        <v>6.2563497822931788</v>
      </c>
      <c r="W59">
        <v>19.860654206675811</v>
      </c>
      <c r="X59">
        <v>43.18913112758937</v>
      </c>
      <c r="Y59">
        <v>0</v>
      </c>
      <c r="Z59">
        <v>5.7568579199999999</v>
      </c>
      <c r="AA59">
        <v>6.1413336000000003</v>
      </c>
      <c r="AB59">
        <v>5.7374452799999993</v>
      </c>
      <c r="AC59">
        <v>4.2505073280000003</v>
      </c>
      <c r="AD59">
        <v>8.0065281600000002</v>
      </c>
      <c r="AE59">
        <v>12.3968592</v>
      </c>
      <c r="AF59">
        <v>6.1515000000000004</v>
      </c>
      <c r="AG59">
        <v>28.280896320000004</v>
      </c>
      <c r="AH59">
        <v>8.3184480000000001</v>
      </c>
      <c r="AI59">
        <v>0</v>
      </c>
      <c r="AJ59">
        <v>0</v>
      </c>
      <c r="AK59">
        <v>22.853400000000004</v>
      </c>
      <c r="AL59">
        <v>34.675999999999988</v>
      </c>
      <c r="AM59">
        <v>6.9552893142857153</v>
      </c>
      <c r="AN59">
        <v>0</v>
      </c>
      <c r="AO59">
        <v>1.8340886592000003</v>
      </c>
      <c r="AP59">
        <v>1.6315840799999999</v>
      </c>
      <c r="AQ59">
        <v>14.673119999999999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32.025844525192014</v>
      </c>
      <c r="BB59">
        <f t="shared" si="0"/>
        <v>944.37187499245522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443.00041291213847</v>
      </c>
      <c r="L60">
        <v>0</v>
      </c>
      <c r="M60">
        <v>60.305525846702309</v>
      </c>
      <c r="N60">
        <v>45.926239822046462</v>
      </c>
      <c r="O60">
        <v>73.283333333333331</v>
      </c>
      <c r="P60">
        <v>24.821829725057622</v>
      </c>
      <c r="Q60">
        <v>9.5805215742057843</v>
      </c>
      <c r="R60">
        <v>9.3101455344070274</v>
      </c>
      <c r="S60">
        <v>11.592203017241379</v>
      </c>
      <c r="T60">
        <v>0</v>
      </c>
      <c r="U60">
        <v>62.779846758794832</v>
      </c>
      <c r="V60">
        <v>6.2563497822931788</v>
      </c>
      <c r="W60">
        <v>19.860654206675811</v>
      </c>
      <c r="X60">
        <v>43.18913112758937</v>
      </c>
      <c r="Y60">
        <v>0</v>
      </c>
      <c r="Z60">
        <v>5.7568579199999999</v>
      </c>
      <c r="AA60">
        <v>12.317364000000001</v>
      </c>
      <c r="AB60">
        <v>5.7374452799999993</v>
      </c>
      <c r="AC60">
        <v>4.2505073280000003</v>
      </c>
      <c r="AD60">
        <v>8.0065281600000002</v>
      </c>
      <c r="AE60">
        <v>12.3968592</v>
      </c>
      <c r="AF60">
        <v>6.1515000000000004</v>
      </c>
      <c r="AG60">
        <v>28.280896320000004</v>
      </c>
      <c r="AH60">
        <v>16.636896</v>
      </c>
      <c r="AI60">
        <v>0</v>
      </c>
      <c r="AJ60">
        <v>0</v>
      </c>
      <c r="AK60">
        <v>22.853400000000004</v>
      </c>
      <c r="AL60">
        <v>34.675999999999988</v>
      </c>
      <c r="AM60">
        <v>6.9552893142857153</v>
      </c>
      <c r="AN60">
        <v>0</v>
      </c>
      <c r="AO60">
        <v>1.8306022896000003</v>
      </c>
      <c r="AP60">
        <v>1.6315840799999999</v>
      </c>
      <c r="AQ60">
        <v>14.673119999999999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33.714786092565348</v>
      </c>
      <c r="BB60">
        <f t="shared" si="0"/>
        <v>994.17504405340617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455.99938300970877</v>
      </c>
      <c r="L61">
        <v>0</v>
      </c>
      <c r="M61">
        <v>60.305525846702309</v>
      </c>
      <c r="N61">
        <v>45.926239822046462</v>
      </c>
      <c r="O61">
        <v>73.283333333333331</v>
      </c>
      <c r="P61">
        <v>24.821829725057622</v>
      </c>
      <c r="Q61">
        <v>9.5805215742057843</v>
      </c>
      <c r="R61">
        <v>9.3101455344070274</v>
      </c>
      <c r="S61">
        <v>11.592203017241379</v>
      </c>
      <c r="T61">
        <v>0</v>
      </c>
      <c r="U61">
        <v>62.779846758794832</v>
      </c>
      <c r="V61">
        <v>6.2563497822931788</v>
      </c>
      <c r="W61">
        <v>19.860654206675811</v>
      </c>
      <c r="X61">
        <v>43.18913112758937</v>
      </c>
      <c r="Y61">
        <v>0</v>
      </c>
      <c r="Z61">
        <v>5.7568579199999999</v>
      </c>
      <c r="AA61">
        <v>18.4933944</v>
      </c>
      <c r="AB61">
        <v>5.5618091999999999</v>
      </c>
      <c r="AC61">
        <v>4.2505073280000003</v>
      </c>
      <c r="AD61">
        <v>8.0065281600000002</v>
      </c>
      <c r="AE61">
        <v>12.3968592</v>
      </c>
      <c r="AF61">
        <v>6.1515000000000004</v>
      </c>
      <c r="AG61">
        <v>28.280896320000004</v>
      </c>
      <c r="AH61">
        <v>30.819849840000007</v>
      </c>
      <c r="AI61">
        <v>0</v>
      </c>
      <c r="AJ61">
        <v>0</v>
      </c>
      <c r="AK61">
        <v>22.853400000000004</v>
      </c>
      <c r="AL61">
        <v>34.675999999999988</v>
      </c>
      <c r="AM61">
        <v>6.9552893142857153</v>
      </c>
      <c r="AN61">
        <v>0</v>
      </c>
      <c r="AO61">
        <v>1.8111044448</v>
      </c>
      <c r="AP61">
        <v>1.6315840799999999</v>
      </c>
      <c r="AQ61">
        <v>22.533720000000002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35.060354582864619</v>
      </c>
      <c r="BB61">
        <f t="shared" si="0"/>
        <v>1033.8528959758769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451.00110498900693</v>
      </c>
      <c r="L62">
        <v>0</v>
      </c>
      <c r="M62">
        <v>60.305525846702309</v>
      </c>
      <c r="N62">
        <v>45.926239822046462</v>
      </c>
      <c r="O62">
        <v>73.283333333333331</v>
      </c>
      <c r="P62">
        <v>24.821829725057622</v>
      </c>
      <c r="Q62">
        <v>9.5805215742057843</v>
      </c>
      <c r="R62">
        <v>9.3101455344070274</v>
      </c>
      <c r="S62">
        <v>11.592203017241379</v>
      </c>
      <c r="T62">
        <v>0</v>
      </c>
      <c r="U62">
        <v>62.779846758794832</v>
      </c>
      <c r="V62">
        <v>6.2563497822931788</v>
      </c>
      <c r="W62">
        <v>19.860654206675811</v>
      </c>
      <c r="X62">
        <v>43.18913112758937</v>
      </c>
      <c r="Y62">
        <v>0</v>
      </c>
      <c r="Z62">
        <v>5.7568579199999999</v>
      </c>
      <c r="AA62">
        <v>18.4933944</v>
      </c>
      <c r="AB62">
        <v>5.5618091999999999</v>
      </c>
      <c r="AC62">
        <v>4.2505073280000003</v>
      </c>
      <c r="AD62">
        <v>8.0065281600000002</v>
      </c>
      <c r="AE62">
        <v>12.3968592</v>
      </c>
      <c r="AF62">
        <v>6.1515000000000004</v>
      </c>
      <c r="AG62">
        <v>28.280896320000004</v>
      </c>
      <c r="AH62">
        <v>30.819849840000007</v>
      </c>
      <c r="AI62">
        <v>0</v>
      </c>
      <c r="AJ62">
        <v>0</v>
      </c>
      <c r="AK62">
        <v>22.853400000000004</v>
      </c>
      <c r="AL62">
        <v>34.675999999999988</v>
      </c>
      <c r="AM62">
        <v>6.9552893142857153</v>
      </c>
      <c r="AN62">
        <v>0</v>
      </c>
      <c r="AO62">
        <v>1.6323957216000002</v>
      </c>
      <c r="AP62">
        <v>1.6315840799999999</v>
      </c>
      <c r="AQ62">
        <v>24.0185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34.939250122390177</v>
      </c>
      <c r="BB62">
        <f t="shared" si="0"/>
        <v>1030.2817936924496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364.0000109950459</v>
      </c>
      <c r="L63">
        <v>0</v>
      </c>
      <c r="M63">
        <v>60.305525846702309</v>
      </c>
      <c r="N63">
        <v>45.926239822046462</v>
      </c>
      <c r="O63">
        <v>73.283333333333331</v>
      </c>
      <c r="P63">
        <v>24.821829725057622</v>
      </c>
      <c r="Q63">
        <v>9.5805215742057843</v>
      </c>
      <c r="R63">
        <v>9.3101455344070274</v>
      </c>
      <c r="S63">
        <v>11.592203017241379</v>
      </c>
      <c r="T63">
        <v>0</v>
      </c>
      <c r="U63">
        <v>62.779846758794832</v>
      </c>
      <c r="V63">
        <v>5.860610379550736</v>
      </c>
      <c r="W63">
        <v>19.996672723143309</v>
      </c>
      <c r="X63">
        <v>43.18913112758937</v>
      </c>
      <c r="Y63">
        <v>0</v>
      </c>
      <c r="Z63">
        <v>5.7568579199999999</v>
      </c>
      <c r="AA63">
        <v>18.4933944</v>
      </c>
      <c r="AB63">
        <v>5.5618091999999999</v>
      </c>
      <c r="AC63">
        <v>4.2505073280000003</v>
      </c>
      <c r="AD63">
        <v>8.0065281600000002</v>
      </c>
      <c r="AE63">
        <v>12.3968592</v>
      </c>
      <c r="AF63">
        <v>6.1515000000000004</v>
      </c>
      <c r="AG63">
        <v>28.280896320000004</v>
      </c>
      <c r="AH63">
        <v>30.819849840000007</v>
      </c>
      <c r="AI63">
        <v>0</v>
      </c>
      <c r="AJ63">
        <v>0</v>
      </c>
      <c r="AK63">
        <v>22.853400000000004</v>
      </c>
      <c r="AL63">
        <v>34.675999999999988</v>
      </c>
      <c r="AM63">
        <v>6.9552893142857153</v>
      </c>
      <c r="AN63">
        <v>0</v>
      </c>
      <c r="AO63">
        <v>1.6379480880000001</v>
      </c>
      <c r="AP63">
        <v>1.6315840799999999</v>
      </c>
      <c r="AQ63">
        <v>24.0185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32.077277656908741</v>
      </c>
      <c r="BB63">
        <f t="shared" si="0"/>
        <v>945.88850364409507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395.99990705779999</v>
      </c>
      <c r="L64">
        <v>0</v>
      </c>
      <c r="M64">
        <v>60.305525846702309</v>
      </c>
      <c r="N64">
        <v>45.926239822046462</v>
      </c>
      <c r="O64">
        <v>73.283333333333331</v>
      </c>
      <c r="P64">
        <v>24.821829725057622</v>
      </c>
      <c r="Q64">
        <v>9.5805215742057843</v>
      </c>
      <c r="R64">
        <v>9.3101455344070274</v>
      </c>
      <c r="S64">
        <v>11.592203017241379</v>
      </c>
      <c r="T64">
        <v>0</v>
      </c>
      <c r="U64">
        <v>62.779846758794832</v>
      </c>
      <c r="V64">
        <v>5.860610379550736</v>
      </c>
      <c r="W64">
        <v>19.996672723143309</v>
      </c>
      <c r="X64">
        <v>43.18913112758937</v>
      </c>
      <c r="Y64">
        <v>0</v>
      </c>
      <c r="Z64">
        <v>5.7568579199999999</v>
      </c>
      <c r="AA64">
        <v>18.4933944</v>
      </c>
      <c r="AB64">
        <v>5.5618091999999999</v>
      </c>
      <c r="AC64">
        <v>4.2505073280000003</v>
      </c>
      <c r="AD64">
        <v>8.0065281600000002</v>
      </c>
      <c r="AE64">
        <v>12.3968592</v>
      </c>
      <c r="AF64">
        <v>6.1515000000000004</v>
      </c>
      <c r="AG64">
        <v>28.280896320000004</v>
      </c>
      <c r="AH64">
        <v>30.819849840000007</v>
      </c>
      <c r="AI64">
        <v>0</v>
      </c>
      <c r="AJ64">
        <v>0</v>
      </c>
      <c r="AK64">
        <v>22.853400000000004</v>
      </c>
      <c r="AL64">
        <v>34.675999999999988</v>
      </c>
      <c r="AM64">
        <v>6.9552893142857153</v>
      </c>
      <c r="AN64">
        <v>0</v>
      </c>
      <c r="AO64">
        <v>1.6336869696000003</v>
      </c>
      <c r="AP64">
        <v>1.6315840799999999</v>
      </c>
      <c r="AQ64">
        <v>24.0185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33.126734584347957</v>
      </c>
      <c r="BB64">
        <f t="shared" si="0"/>
        <v>976.83468166100988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427.99981416214723</v>
      </c>
      <c r="L65">
        <v>0</v>
      </c>
      <c r="M65">
        <v>60.305525846702309</v>
      </c>
      <c r="N65">
        <v>45.926239822046462</v>
      </c>
      <c r="O65">
        <v>73.283333333333331</v>
      </c>
      <c r="P65">
        <v>24.821829725057622</v>
      </c>
      <c r="Q65">
        <v>9.5805215742057843</v>
      </c>
      <c r="R65">
        <v>9.3101455344070274</v>
      </c>
      <c r="S65">
        <v>11.592203017241379</v>
      </c>
      <c r="T65">
        <v>0</v>
      </c>
      <c r="U65">
        <v>62.779846758794832</v>
      </c>
      <c r="V65">
        <v>5.860610379550736</v>
      </c>
      <c r="W65">
        <v>19.996672723143309</v>
      </c>
      <c r="X65">
        <v>43.18913112758937</v>
      </c>
      <c r="Y65">
        <v>0</v>
      </c>
      <c r="Z65">
        <v>5.7568579199999999</v>
      </c>
      <c r="AA65">
        <v>12.317364000000001</v>
      </c>
      <c r="AB65">
        <v>5.5618091999999999</v>
      </c>
      <c r="AC65">
        <v>4.2505073280000003</v>
      </c>
      <c r="AD65">
        <v>8.0065281600000002</v>
      </c>
      <c r="AE65">
        <v>12.3968592</v>
      </c>
      <c r="AF65">
        <v>6.1515000000000004</v>
      </c>
      <c r="AG65">
        <v>28.280896320000004</v>
      </c>
      <c r="AH65">
        <v>30.819849840000007</v>
      </c>
      <c r="AI65">
        <v>0</v>
      </c>
      <c r="AJ65">
        <v>0</v>
      </c>
      <c r="AK65">
        <v>22.853400000000004</v>
      </c>
      <c r="AL65">
        <v>34.675999999999988</v>
      </c>
      <c r="AM65">
        <v>6.9552893142857153</v>
      </c>
      <c r="AN65">
        <v>0</v>
      </c>
      <c r="AO65">
        <v>1.6323957216000002</v>
      </c>
      <c r="AP65">
        <v>1.6315840799999999</v>
      </c>
      <c r="AQ65">
        <v>24.0185</v>
      </c>
      <c r="AR65">
        <v>21.819455999999999</v>
      </c>
      <c r="AS65">
        <v>14.356727712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33.985109568919619</v>
      </c>
      <c r="BB65">
        <f t="shared" si="0"/>
        <v>1002.1462892311854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443.00041291213847</v>
      </c>
      <c r="L66">
        <v>0</v>
      </c>
      <c r="M66">
        <v>60.305525846702309</v>
      </c>
      <c r="N66">
        <v>45.926239822046462</v>
      </c>
      <c r="O66">
        <v>73.283333333333331</v>
      </c>
      <c r="P66">
        <v>24.821829725057622</v>
      </c>
      <c r="Q66">
        <v>9.5805215742057843</v>
      </c>
      <c r="R66">
        <v>9.3101455344070274</v>
      </c>
      <c r="S66">
        <v>11.592203017241379</v>
      </c>
      <c r="T66">
        <v>0</v>
      </c>
      <c r="U66">
        <v>62.779846758794832</v>
      </c>
      <c r="V66">
        <v>5.860610379550736</v>
      </c>
      <c r="W66">
        <v>19.996672723143309</v>
      </c>
      <c r="X66">
        <v>43.18913112758937</v>
      </c>
      <c r="Y66">
        <v>0</v>
      </c>
      <c r="Z66">
        <v>5.7568579199999999</v>
      </c>
      <c r="AA66">
        <v>12.317364000000001</v>
      </c>
      <c r="AB66">
        <v>5.5618091999999999</v>
      </c>
      <c r="AC66">
        <v>4.2505073280000003</v>
      </c>
      <c r="AD66">
        <v>8.0065281600000002</v>
      </c>
      <c r="AE66">
        <v>12.3968592</v>
      </c>
      <c r="AF66">
        <v>6.1515000000000004</v>
      </c>
      <c r="AG66">
        <v>28.280896320000004</v>
      </c>
      <c r="AH66">
        <v>16.636896</v>
      </c>
      <c r="AI66">
        <v>0</v>
      </c>
      <c r="AJ66">
        <v>0</v>
      </c>
      <c r="AK66">
        <v>22.853400000000004</v>
      </c>
      <c r="AL66">
        <v>34.675999999999988</v>
      </c>
      <c r="AM66">
        <v>6.9552893142857153</v>
      </c>
      <c r="AN66">
        <v>0</v>
      </c>
      <c r="AO66">
        <v>1.6329122208000002</v>
      </c>
      <c r="AP66">
        <v>1.6315840799999999</v>
      </c>
      <c r="AQ66">
        <v>16.157899999999998</v>
      </c>
      <c r="AR66">
        <v>21.819455999999999</v>
      </c>
      <c r="AS66">
        <v>14.356727712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33.754117578363712</v>
      </c>
      <c r="BB66">
        <f t="shared" si="0"/>
        <v>995.33484263093271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0.17570512163892446</v>
      </c>
      <c r="J67">
        <v>0</v>
      </c>
      <c r="K67">
        <v>444.00122947706296</v>
      </c>
      <c r="L67">
        <v>0</v>
      </c>
      <c r="M67">
        <v>60.305525846702309</v>
      </c>
      <c r="N67">
        <v>49.809572431397569</v>
      </c>
      <c r="O67">
        <v>73.283333333333331</v>
      </c>
      <c r="P67">
        <v>24.821829725057622</v>
      </c>
      <c r="Q67">
        <v>9.5805215742057843</v>
      </c>
      <c r="R67">
        <v>9.3101455344070274</v>
      </c>
      <c r="S67">
        <v>11.592203017241379</v>
      </c>
      <c r="T67">
        <v>0</v>
      </c>
      <c r="U67">
        <v>62.779846758794832</v>
      </c>
      <c r="V67">
        <v>5.860610379550736</v>
      </c>
      <c r="W67">
        <v>19.996672723143309</v>
      </c>
      <c r="X67">
        <v>43.18913112758937</v>
      </c>
      <c r="Y67">
        <v>0</v>
      </c>
      <c r="Z67">
        <v>5.7568579199999999</v>
      </c>
      <c r="AA67">
        <v>12.317364000000001</v>
      </c>
      <c r="AB67">
        <v>5.5618091999999999</v>
      </c>
      <c r="AC67">
        <v>4.2505073280000003</v>
      </c>
      <c r="AD67">
        <v>8.0065281600000002</v>
      </c>
      <c r="AE67">
        <v>12.3968592</v>
      </c>
      <c r="AF67">
        <v>6.1515000000000004</v>
      </c>
      <c r="AG67">
        <v>28.280896320000004</v>
      </c>
      <c r="AH67">
        <v>10.273283280000001</v>
      </c>
      <c r="AI67">
        <v>0</v>
      </c>
      <c r="AJ67">
        <v>0</v>
      </c>
      <c r="AK67">
        <v>22.853400000000004</v>
      </c>
      <c r="AL67">
        <v>34.675999999999988</v>
      </c>
      <c r="AM67">
        <v>6.9552893142857153</v>
      </c>
      <c r="AN67">
        <v>0</v>
      </c>
      <c r="AO67">
        <v>1.6323957216000002</v>
      </c>
      <c r="AP67">
        <v>1.6315840799999999</v>
      </c>
      <c r="AQ67">
        <v>15.284500000000003</v>
      </c>
      <c r="AR67">
        <v>21.819455999999999</v>
      </c>
      <c r="AS67">
        <v>14.356727712</v>
      </c>
      <c r="AT67">
        <v>0</v>
      </c>
      <c r="AU67">
        <v>0</v>
      </c>
      <c r="AV67">
        <v>0</v>
      </c>
      <c r="AW67">
        <v>0</v>
      </c>
      <c r="AX67">
        <v>0.95125737210905803</v>
      </c>
      <c r="AY67">
        <v>0</v>
      </c>
      <c r="AZ67">
        <v>0</v>
      </c>
      <c r="BA67">
        <v>33.713902851732854</v>
      </c>
      <c r="BB67">
        <f t="shared" si="0"/>
        <v>994.14863980638711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0.17570512163892446</v>
      </c>
      <c r="J68">
        <v>0</v>
      </c>
      <c r="K68">
        <v>512.33733170905532</v>
      </c>
      <c r="L68">
        <v>11.041950802545353</v>
      </c>
      <c r="M68">
        <v>60.305525846702309</v>
      </c>
      <c r="N68">
        <v>51.886488970588232</v>
      </c>
      <c r="O68">
        <v>73.283333333333331</v>
      </c>
      <c r="P68">
        <v>24.821829725057622</v>
      </c>
      <c r="Q68">
        <v>9.5805215742057843</v>
      </c>
      <c r="R68">
        <v>9.3101455344070274</v>
      </c>
      <c r="S68">
        <v>11.592203017241379</v>
      </c>
      <c r="T68">
        <v>0</v>
      </c>
      <c r="U68">
        <v>62.779846758794832</v>
      </c>
      <c r="V68">
        <v>5.860610379550736</v>
      </c>
      <c r="W68">
        <v>19.996672723143309</v>
      </c>
      <c r="X68">
        <v>43.18913112758937</v>
      </c>
      <c r="Y68">
        <v>0</v>
      </c>
      <c r="Z68">
        <v>5.7568579199999999</v>
      </c>
      <c r="AA68">
        <v>6.1413336000000003</v>
      </c>
      <c r="AB68">
        <v>5.7374452799999993</v>
      </c>
      <c r="AC68">
        <v>4.2505073280000003</v>
      </c>
      <c r="AD68">
        <v>8.0065281600000002</v>
      </c>
      <c r="AE68">
        <v>12.3968592</v>
      </c>
      <c r="AF68">
        <v>6.1515000000000004</v>
      </c>
      <c r="AG68">
        <v>28.280896320000004</v>
      </c>
      <c r="AH68">
        <v>0</v>
      </c>
      <c r="AI68">
        <v>0</v>
      </c>
      <c r="AJ68">
        <v>0</v>
      </c>
      <c r="AK68">
        <v>22.853400000000004</v>
      </c>
      <c r="AL68">
        <v>34.675999999999988</v>
      </c>
      <c r="AM68">
        <v>6.9552893142857153</v>
      </c>
      <c r="AN68">
        <v>0</v>
      </c>
      <c r="AO68">
        <v>1.6323957216000002</v>
      </c>
      <c r="AP68">
        <v>1.6315840799999999</v>
      </c>
      <c r="AQ68">
        <v>15.284500000000003</v>
      </c>
      <c r="AR68">
        <v>21.819455999999999</v>
      </c>
      <c r="AS68">
        <v>14.356727712</v>
      </c>
      <c r="AT68">
        <v>0</v>
      </c>
      <c r="AU68">
        <v>0</v>
      </c>
      <c r="AV68">
        <v>0</v>
      </c>
      <c r="AW68">
        <v>0</v>
      </c>
      <c r="AX68">
        <v>0.95125737210905803</v>
      </c>
      <c r="AY68">
        <v>0</v>
      </c>
      <c r="AZ68">
        <v>0</v>
      </c>
      <c r="BA68">
        <v>35.851849160488342</v>
      </c>
      <c r="BB68">
        <f t="shared" ref="BB68:BB99" si="1">SUM(B68:AZ68)-BA68</f>
        <v>1057.1919854713599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0.17570512163892446</v>
      </c>
      <c r="J69">
        <v>0</v>
      </c>
      <c r="K69">
        <v>512.33733170905532</v>
      </c>
      <c r="L69">
        <v>11.041950802545353</v>
      </c>
      <c r="M69">
        <v>60.305525846702309</v>
      </c>
      <c r="N69">
        <v>51.886488970588232</v>
      </c>
      <c r="O69">
        <v>73.283333333333331</v>
      </c>
      <c r="P69">
        <v>24.821829725057622</v>
      </c>
      <c r="Q69">
        <v>9.5805215742057843</v>
      </c>
      <c r="R69">
        <v>9.3101455344070274</v>
      </c>
      <c r="S69">
        <v>11.592203017241379</v>
      </c>
      <c r="T69">
        <v>0</v>
      </c>
      <c r="U69">
        <v>62.779846758794832</v>
      </c>
      <c r="V69">
        <v>5.860610379550736</v>
      </c>
      <c r="W69">
        <v>19.996672723143309</v>
      </c>
      <c r="X69">
        <v>43.18913112758937</v>
      </c>
      <c r="Y69">
        <v>0</v>
      </c>
      <c r="Z69">
        <v>5.7568579199999999</v>
      </c>
      <c r="AA69">
        <v>6.170478912000001</v>
      </c>
      <c r="AB69">
        <v>5.7374452799999993</v>
      </c>
      <c r="AC69">
        <v>4.2505073280000003</v>
      </c>
      <c r="AD69">
        <v>8.0065281600000002</v>
      </c>
      <c r="AE69">
        <v>12.3968592</v>
      </c>
      <c r="AF69">
        <v>6.1515000000000004</v>
      </c>
      <c r="AG69">
        <v>28.280896320000004</v>
      </c>
      <c r="AH69">
        <v>0</v>
      </c>
      <c r="AI69">
        <v>0</v>
      </c>
      <c r="AJ69">
        <v>0</v>
      </c>
      <c r="AK69">
        <v>22.853400000000004</v>
      </c>
      <c r="AL69">
        <v>34.675999999999988</v>
      </c>
      <c r="AM69">
        <v>6.9552893142857153</v>
      </c>
      <c r="AN69">
        <v>0</v>
      </c>
      <c r="AO69">
        <v>1.6323957216000002</v>
      </c>
      <c r="AP69">
        <v>1.6315840799999999</v>
      </c>
      <c r="AQ69">
        <v>15.284500000000003</v>
      </c>
      <c r="AR69">
        <v>21.819455999999999</v>
      </c>
      <c r="AS69">
        <v>14.356727712</v>
      </c>
      <c r="AT69">
        <v>0</v>
      </c>
      <c r="AU69">
        <v>0</v>
      </c>
      <c r="AV69">
        <v>0</v>
      </c>
      <c r="AW69">
        <v>0</v>
      </c>
      <c r="AX69">
        <v>0.95125737210905803</v>
      </c>
      <c r="AY69">
        <v>0</v>
      </c>
      <c r="AZ69">
        <v>0</v>
      </c>
      <c r="BA69">
        <v>35.852805298888342</v>
      </c>
      <c r="BB69">
        <f t="shared" si="1"/>
        <v>1057.2201746449598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0.17570512163892446</v>
      </c>
      <c r="J70">
        <v>0</v>
      </c>
      <c r="K70">
        <v>512.33733170905532</v>
      </c>
      <c r="L70">
        <v>11.041950802545353</v>
      </c>
      <c r="M70">
        <v>60.305525846702309</v>
      </c>
      <c r="N70">
        <v>51.886488970588232</v>
      </c>
      <c r="O70">
        <v>73.283333333333331</v>
      </c>
      <c r="P70">
        <v>24.821829725057622</v>
      </c>
      <c r="Q70">
        <v>9.5805215742057843</v>
      </c>
      <c r="R70">
        <v>9.3101455344070274</v>
      </c>
      <c r="S70">
        <v>11.592203017241379</v>
      </c>
      <c r="T70">
        <v>0</v>
      </c>
      <c r="U70">
        <v>62.779846758794832</v>
      </c>
      <c r="V70">
        <v>5.860610379550736</v>
      </c>
      <c r="W70">
        <v>19.996672723143309</v>
      </c>
      <c r="X70">
        <v>43.18913112758937</v>
      </c>
      <c r="Y70">
        <v>0</v>
      </c>
      <c r="Z70">
        <v>5.7568579199999999</v>
      </c>
      <c r="AA70">
        <v>6.170478912000001</v>
      </c>
      <c r="AB70">
        <v>5.7374452799999993</v>
      </c>
      <c r="AC70">
        <v>4.2505073280000003</v>
      </c>
      <c r="AD70">
        <v>8.0065281600000002</v>
      </c>
      <c r="AE70">
        <v>12.3968592</v>
      </c>
      <c r="AF70">
        <v>6.1515000000000004</v>
      </c>
      <c r="AG70">
        <v>28.280896320000004</v>
      </c>
      <c r="AH70">
        <v>0</v>
      </c>
      <c r="AI70">
        <v>0</v>
      </c>
      <c r="AJ70">
        <v>0</v>
      </c>
      <c r="AK70">
        <v>22.853400000000004</v>
      </c>
      <c r="AL70">
        <v>34.675999999999988</v>
      </c>
      <c r="AM70">
        <v>6.9552893142857153</v>
      </c>
      <c r="AN70">
        <v>0</v>
      </c>
      <c r="AO70">
        <v>1.6323957216000002</v>
      </c>
      <c r="AP70">
        <v>1.6315840799999999</v>
      </c>
      <c r="AQ70">
        <v>15.284500000000003</v>
      </c>
      <c r="AR70">
        <v>21.819455999999999</v>
      </c>
      <c r="AS70">
        <v>14.356727712</v>
      </c>
      <c r="AT70">
        <v>0</v>
      </c>
      <c r="AU70">
        <v>0</v>
      </c>
      <c r="AV70">
        <v>0</v>
      </c>
      <c r="AW70">
        <v>0</v>
      </c>
      <c r="AX70">
        <v>0.95125737210905803</v>
      </c>
      <c r="AY70">
        <v>0</v>
      </c>
      <c r="AZ70">
        <v>0</v>
      </c>
      <c r="BA70">
        <v>35.852805298888342</v>
      </c>
      <c r="BB70">
        <f t="shared" si="1"/>
        <v>1057.2201746449598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0.17570512163892446</v>
      </c>
      <c r="J71">
        <v>0</v>
      </c>
      <c r="K71">
        <v>512.33733170905532</v>
      </c>
      <c r="L71">
        <v>11.041950802545353</v>
      </c>
      <c r="M71">
        <v>60.305525846702309</v>
      </c>
      <c r="N71">
        <v>51.886488970588232</v>
      </c>
      <c r="O71">
        <v>73.283333333333331</v>
      </c>
      <c r="P71">
        <v>24.821829725057622</v>
      </c>
      <c r="Q71">
        <v>9.5805215742057843</v>
      </c>
      <c r="R71">
        <v>9.3101455344070274</v>
      </c>
      <c r="S71">
        <v>11.592203017241379</v>
      </c>
      <c r="T71">
        <v>0</v>
      </c>
      <c r="U71">
        <v>62.779846758794832</v>
      </c>
      <c r="V71">
        <v>5.860610379550736</v>
      </c>
      <c r="W71">
        <v>20.377136069518716</v>
      </c>
      <c r="X71">
        <v>43.18913112758937</v>
      </c>
      <c r="Y71">
        <v>0</v>
      </c>
      <c r="Z71">
        <v>5.7568579199999999</v>
      </c>
      <c r="AA71">
        <v>6.170478912000001</v>
      </c>
      <c r="AB71">
        <v>5.7374452799999993</v>
      </c>
      <c r="AC71">
        <v>4.2505073280000003</v>
      </c>
      <c r="AD71">
        <v>8.0065281600000002</v>
      </c>
      <c r="AE71">
        <v>12.3968592</v>
      </c>
      <c r="AF71">
        <v>6.1515000000000004</v>
      </c>
      <c r="AG71">
        <v>28.280896320000004</v>
      </c>
      <c r="AH71">
        <v>0</v>
      </c>
      <c r="AI71">
        <v>0</v>
      </c>
      <c r="AJ71">
        <v>0</v>
      </c>
      <c r="AK71">
        <v>22.853400000000004</v>
      </c>
      <c r="AL71">
        <v>26.006999999999994</v>
      </c>
      <c r="AM71">
        <v>6.9552893142857153</v>
      </c>
      <c r="AN71">
        <v>0</v>
      </c>
      <c r="AO71">
        <v>1.6323957216000002</v>
      </c>
      <c r="AP71">
        <v>0.78766128000000013</v>
      </c>
      <c r="AQ71">
        <v>15.284500000000003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0.95125737210905803</v>
      </c>
      <c r="AY71">
        <v>0</v>
      </c>
      <c r="AZ71">
        <v>0</v>
      </c>
      <c r="BA71">
        <v>35.541866189143569</v>
      </c>
      <c r="BB71">
        <f t="shared" si="1"/>
        <v>1048.0512572026801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0.17570512163892446</v>
      </c>
      <c r="J72">
        <v>0</v>
      </c>
      <c r="K72">
        <v>512.33733170905532</v>
      </c>
      <c r="L72">
        <v>11.041950802545353</v>
      </c>
      <c r="M72">
        <v>60.305525846702309</v>
      </c>
      <c r="N72">
        <v>51.886488970588232</v>
      </c>
      <c r="O72">
        <v>73.283333333333331</v>
      </c>
      <c r="P72">
        <v>24.821829725057622</v>
      </c>
      <c r="Q72">
        <v>9.5805215742057843</v>
      </c>
      <c r="R72">
        <v>9.3101455344070274</v>
      </c>
      <c r="S72">
        <v>11.592203017241379</v>
      </c>
      <c r="T72">
        <v>0</v>
      </c>
      <c r="U72">
        <v>62.779846758794832</v>
      </c>
      <c r="V72">
        <v>5.860610379550736</v>
      </c>
      <c r="W72">
        <v>20.377136069518716</v>
      </c>
      <c r="X72">
        <v>43.18913112758937</v>
      </c>
      <c r="Y72">
        <v>0</v>
      </c>
      <c r="Z72">
        <v>5.7568579199999999</v>
      </c>
      <c r="AA72">
        <v>6.170478912000001</v>
      </c>
      <c r="AB72">
        <v>5.7374452799999993</v>
      </c>
      <c r="AC72">
        <v>4.2505073280000003</v>
      </c>
      <c r="AD72">
        <v>8.0065281600000002</v>
      </c>
      <c r="AE72">
        <v>12.3968592</v>
      </c>
      <c r="AF72">
        <v>6.1515000000000004</v>
      </c>
      <c r="AG72">
        <v>28.280896320000004</v>
      </c>
      <c r="AH72">
        <v>0</v>
      </c>
      <c r="AI72">
        <v>0</v>
      </c>
      <c r="AJ72">
        <v>0</v>
      </c>
      <c r="AK72">
        <v>22.853400000000004</v>
      </c>
      <c r="AL72">
        <v>26.006999999999994</v>
      </c>
      <c r="AM72">
        <v>6.9552893142857153</v>
      </c>
      <c r="AN72">
        <v>0</v>
      </c>
      <c r="AO72">
        <v>1.6323957216000002</v>
      </c>
      <c r="AP72">
        <v>0.78766128000000013</v>
      </c>
      <c r="AQ72">
        <v>15.284500000000003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0.95125737210905803</v>
      </c>
      <c r="AY72">
        <v>0</v>
      </c>
      <c r="AZ72">
        <v>0</v>
      </c>
      <c r="BA72">
        <v>35.541866189143569</v>
      </c>
      <c r="BB72">
        <f t="shared" si="1"/>
        <v>1048.0512572026801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13.432865853658539</v>
      </c>
      <c r="J73">
        <v>0</v>
      </c>
      <c r="K73">
        <v>512.33733170905532</v>
      </c>
      <c r="L73">
        <v>11.041950802545353</v>
      </c>
      <c r="M73">
        <v>60.305525846702309</v>
      </c>
      <c r="N73">
        <v>51.886488970588232</v>
      </c>
      <c r="O73">
        <v>73.283333333333331</v>
      </c>
      <c r="P73">
        <v>24.821829725057622</v>
      </c>
      <c r="Q73">
        <v>9.5805215742057843</v>
      </c>
      <c r="R73">
        <v>9.3101455344070274</v>
      </c>
      <c r="S73">
        <v>11.592203017241379</v>
      </c>
      <c r="T73">
        <v>0</v>
      </c>
      <c r="U73">
        <v>62.779846758794832</v>
      </c>
      <c r="V73">
        <v>5.860610379550736</v>
      </c>
      <c r="W73">
        <v>20.377136069518716</v>
      </c>
      <c r="X73">
        <v>43.18913112758937</v>
      </c>
      <c r="Y73">
        <v>0</v>
      </c>
      <c r="Z73">
        <v>5.7568579199999999</v>
      </c>
      <c r="AA73">
        <v>6.170478912000001</v>
      </c>
      <c r="AB73">
        <v>5.7374452799999993</v>
      </c>
      <c r="AC73">
        <v>4.2505073280000003</v>
      </c>
      <c r="AD73">
        <v>8.0065281600000002</v>
      </c>
      <c r="AE73">
        <v>12.3968592</v>
      </c>
      <c r="AF73">
        <v>6.1515000000000004</v>
      </c>
      <c r="AG73">
        <v>28.280896320000004</v>
      </c>
      <c r="AH73">
        <v>0</v>
      </c>
      <c r="AI73">
        <v>0</v>
      </c>
      <c r="AJ73">
        <v>0</v>
      </c>
      <c r="AK73">
        <v>22.853400000000004</v>
      </c>
      <c r="AL73">
        <v>26.006999999999994</v>
      </c>
      <c r="AM73">
        <v>6.9552893142857153</v>
      </c>
      <c r="AN73">
        <v>0</v>
      </c>
      <c r="AO73">
        <v>1.6323957216000002</v>
      </c>
      <c r="AP73">
        <v>0.78766128000000013</v>
      </c>
      <c r="AQ73">
        <v>15.284500000000003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0.95125737210905803</v>
      </c>
      <c r="AY73">
        <v>0</v>
      </c>
      <c r="AZ73">
        <v>0</v>
      </c>
      <c r="BA73">
        <v>35.976701229273495</v>
      </c>
      <c r="BB73">
        <f t="shared" si="1"/>
        <v>1060.8735828945698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13.432865853658539</v>
      </c>
      <c r="J74">
        <v>0</v>
      </c>
      <c r="K74">
        <v>512.33733170905532</v>
      </c>
      <c r="L74">
        <v>11.041950802545353</v>
      </c>
      <c r="M74">
        <v>60.305525846702309</v>
      </c>
      <c r="N74">
        <v>51.886488970588232</v>
      </c>
      <c r="O74">
        <v>73.283333333333331</v>
      </c>
      <c r="P74">
        <v>24.821829725057622</v>
      </c>
      <c r="Q74">
        <v>9.5805215742057843</v>
      </c>
      <c r="R74">
        <v>9.3101455344070274</v>
      </c>
      <c r="S74">
        <v>11.592203017241379</v>
      </c>
      <c r="T74">
        <v>0</v>
      </c>
      <c r="U74">
        <v>62.779846758794832</v>
      </c>
      <c r="V74">
        <v>5.860610379550736</v>
      </c>
      <c r="W74">
        <v>20.377136069518716</v>
      </c>
      <c r="X74">
        <v>43.18913112758937</v>
      </c>
      <c r="Y74">
        <v>0</v>
      </c>
      <c r="Z74">
        <v>5.7568579199999999</v>
      </c>
      <c r="AA74">
        <v>11.415247200000001</v>
      </c>
      <c r="AB74">
        <v>5.7374452799999993</v>
      </c>
      <c r="AC74">
        <v>4.2505073280000003</v>
      </c>
      <c r="AD74">
        <v>8.0065281600000002</v>
      </c>
      <c r="AE74">
        <v>6.1984295999999999</v>
      </c>
      <c r="AF74">
        <v>6.1515000000000004</v>
      </c>
      <c r="AG74">
        <v>28.280896320000004</v>
      </c>
      <c r="AH74">
        <v>8.3184480000000001</v>
      </c>
      <c r="AI74">
        <v>0</v>
      </c>
      <c r="AJ74">
        <v>0</v>
      </c>
      <c r="AK74">
        <v>22.853400000000004</v>
      </c>
      <c r="AL74">
        <v>26.006999999999994</v>
      </c>
      <c r="AM74">
        <v>6.9552893142857153</v>
      </c>
      <c r="AN74">
        <v>0</v>
      </c>
      <c r="AO74">
        <v>1.6323957216000002</v>
      </c>
      <c r="AP74">
        <v>0.78766128000000013</v>
      </c>
      <c r="AQ74">
        <v>15.284500000000003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0.95125737210905803</v>
      </c>
      <c r="AY74">
        <v>0</v>
      </c>
      <c r="AZ74">
        <v>0</v>
      </c>
      <c r="BA74">
        <v>36.218266060473503</v>
      </c>
      <c r="BB74">
        <f t="shared" si="1"/>
        <v>1067.9968047513698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13.432865853658539</v>
      </c>
      <c r="J75">
        <v>0</v>
      </c>
      <c r="K75">
        <v>512.33733170905532</v>
      </c>
      <c r="L75">
        <v>11.041950802545353</v>
      </c>
      <c r="M75">
        <v>60.305525846702309</v>
      </c>
      <c r="N75">
        <v>51.886488970588232</v>
      </c>
      <c r="O75">
        <v>73.283333333333331</v>
      </c>
      <c r="P75">
        <v>24.821829725057622</v>
      </c>
      <c r="Q75">
        <v>9.5805215742057843</v>
      </c>
      <c r="R75">
        <v>9.3101455344070274</v>
      </c>
      <c r="S75">
        <v>11.592203017241379</v>
      </c>
      <c r="T75">
        <v>0</v>
      </c>
      <c r="U75">
        <v>62.779846758794832</v>
      </c>
      <c r="V75">
        <v>5.860610379550736</v>
      </c>
      <c r="W75">
        <v>20.377136069518716</v>
      </c>
      <c r="X75">
        <v>43.18913112758937</v>
      </c>
      <c r="Y75">
        <v>0</v>
      </c>
      <c r="Z75">
        <v>5.7568579199999999</v>
      </c>
      <c r="AA75">
        <v>12.340957824000002</v>
      </c>
      <c r="AB75">
        <v>5.7374452799999993</v>
      </c>
      <c r="AC75">
        <v>4.2505073280000003</v>
      </c>
      <c r="AD75">
        <v>8.0065281600000002</v>
      </c>
      <c r="AE75">
        <v>6.1984295999999999</v>
      </c>
      <c r="AF75">
        <v>6.1515000000000004</v>
      </c>
      <c r="AG75">
        <v>28.280896320000004</v>
      </c>
      <c r="AH75">
        <v>16.636896</v>
      </c>
      <c r="AI75">
        <v>0</v>
      </c>
      <c r="AJ75">
        <v>0</v>
      </c>
      <c r="AK75">
        <v>22.853400000000004</v>
      </c>
      <c r="AL75">
        <v>26.006999999999994</v>
      </c>
      <c r="AM75">
        <v>6.9552893142857153</v>
      </c>
      <c r="AN75">
        <v>0</v>
      </c>
      <c r="AO75">
        <v>1.6323957216000002</v>
      </c>
      <c r="AP75">
        <v>0.78766128000000013</v>
      </c>
      <c r="AQ75">
        <v>15.284500000000003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0.95125737210905803</v>
      </c>
      <c r="AY75">
        <v>0</v>
      </c>
      <c r="AZ75">
        <v>0</v>
      </c>
      <c r="BA75">
        <v>36.521474368473498</v>
      </c>
      <c r="BB75">
        <f t="shared" si="1"/>
        <v>1076.9377550673701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13.432865853658539</v>
      </c>
      <c r="J76">
        <v>0</v>
      </c>
      <c r="K76">
        <v>512.33733170905532</v>
      </c>
      <c r="L76">
        <v>11.041950802545353</v>
      </c>
      <c r="M76">
        <v>60.305525846702309</v>
      </c>
      <c r="N76">
        <v>51.886488970588232</v>
      </c>
      <c r="O76">
        <v>73.283333333333331</v>
      </c>
      <c r="P76">
        <v>24.821829725057622</v>
      </c>
      <c r="Q76">
        <v>9.5805215742057843</v>
      </c>
      <c r="R76">
        <v>9.3101455344070274</v>
      </c>
      <c r="S76">
        <v>11.592203017241379</v>
      </c>
      <c r="T76">
        <v>0</v>
      </c>
      <c r="U76">
        <v>62.779846758794832</v>
      </c>
      <c r="V76">
        <v>5.860610379550736</v>
      </c>
      <c r="W76">
        <v>20.377136069518716</v>
      </c>
      <c r="X76">
        <v>43.18913112758937</v>
      </c>
      <c r="Y76">
        <v>0</v>
      </c>
      <c r="Z76">
        <v>5.7568579199999999</v>
      </c>
      <c r="AA76">
        <v>18.511436736000004</v>
      </c>
      <c r="AB76">
        <v>5.7374452799999993</v>
      </c>
      <c r="AC76">
        <v>8.5010146560000006</v>
      </c>
      <c r="AD76">
        <v>8.0065281600000002</v>
      </c>
      <c r="AE76">
        <v>6.1984295999999999</v>
      </c>
      <c r="AF76">
        <v>6.1515000000000004</v>
      </c>
      <c r="AG76">
        <v>28.280896320000004</v>
      </c>
      <c r="AH76">
        <v>25.995150000000002</v>
      </c>
      <c r="AI76">
        <v>0</v>
      </c>
      <c r="AJ76">
        <v>0</v>
      </c>
      <c r="AK76">
        <v>22.853400000000004</v>
      </c>
      <c r="AL76">
        <v>26.006999999999994</v>
      </c>
      <c r="AM76">
        <v>6.9552893142857153</v>
      </c>
      <c r="AN76">
        <v>0</v>
      </c>
      <c r="AO76">
        <v>1.6323957216000002</v>
      </c>
      <c r="AP76">
        <v>0.78766128000000013</v>
      </c>
      <c r="AQ76">
        <v>15.284500000000003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0.95125737210905803</v>
      </c>
      <c r="AY76">
        <v>0</v>
      </c>
      <c r="AZ76">
        <v>0</v>
      </c>
      <c r="BA76">
        <v>37.170233378073497</v>
      </c>
      <c r="BB76">
        <f t="shared" si="1"/>
        <v>1096.0682362977698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0.17570512163892446</v>
      </c>
      <c r="J77">
        <v>0</v>
      </c>
      <c r="K77">
        <v>512.33733170905532</v>
      </c>
      <c r="L77">
        <v>11.041950802545353</v>
      </c>
      <c r="M77">
        <v>60.305525846702309</v>
      </c>
      <c r="N77">
        <v>51.886488970588232</v>
      </c>
      <c r="O77">
        <v>73.283333333333331</v>
      </c>
      <c r="P77">
        <v>24.821829725057622</v>
      </c>
      <c r="Q77">
        <v>9.5805215742057843</v>
      </c>
      <c r="R77">
        <v>9.3101455344070274</v>
      </c>
      <c r="S77">
        <v>11.592203017241379</v>
      </c>
      <c r="T77">
        <v>0</v>
      </c>
      <c r="U77">
        <v>62.779846758794832</v>
      </c>
      <c r="V77">
        <v>5.860610379550736</v>
      </c>
      <c r="W77">
        <v>20.377136069518716</v>
      </c>
      <c r="X77">
        <v>43.18913112758937</v>
      </c>
      <c r="Y77">
        <v>0</v>
      </c>
      <c r="Z77">
        <v>5.7568579199999999</v>
      </c>
      <c r="AA77">
        <v>18.511436736000004</v>
      </c>
      <c r="AB77">
        <v>11.533435920000002</v>
      </c>
      <c r="AC77">
        <v>8.5010146560000006</v>
      </c>
      <c r="AD77">
        <v>8.0065281600000002</v>
      </c>
      <c r="AE77">
        <v>6.1984295999999999</v>
      </c>
      <c r="AF77">
        <v>6.1515000000000004</v>
      </c>
      <c r="AG77">
        <v>28.280896320000004</v>
      </c>
      <c r="AH77">
        <v>36.393209999999996</v>
      </c>
      <c r="AI77">
        <v>1.1182031999999997</v>
      </c>
      <c r="AJ77">
        <v>0</v>
      </c>
      <c r="AK77">
        <v>22.853400000000004</v>
      </c>
      <c r="AL77">
        <v>26.006999999999994</v>
      </c>
      <c r="AM77">
        <v>6.9552893142857153</v>
      </c>
      <c r="AN77">
        <v>0</v>
      </c>
      <c r="AO77">
        <v>1.6323957216000002</v>
      </c>
      <c r="AP77">
        <v>0.78766128000000013</v>
      </c>
      <c r="AQ77">
        <v>23.62547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0.95125737210905803</v>
      </c>
      <c r="AY77">
        <v>0</v>
      </c>
      <c r="AZ77">
        <v>0</v>
      </c>
      <c r="BA77">
        <v>37.576823556673737</v>
      </c>
      <c r="BB77">
        <f t="shared" si="1"/>
        <v>1108.0577092271499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0.17570512163892446</v>
      </c>
      <c r="J78">
        <v>0</v>
      </c>
      <c r="K78">
        <v>512.33733170905532</v>
      </c>
      <c r="L78">
        <v>11.041950802545353</v>
      </c>
      <c r="M78">
        <v>60.305525846702309</v>
      </c>
      <c r="N78">
        <v>51.886488970588232</v>
      </c>
      <c r="O78">
        <v>73.283333333333331</v>
      </c>
      <c r="P78">
        <v>24.821829725057622</v>
      </c>
      <c r="Q78">
        <v>9.5805215742057843</v>
      </c>
      <c r="R78">
        <v>9.3101455344070274</v>
      </c>
      <c r="S78">
        <v>11.592203017241379</v>
      </c>
      <c r="T78">
        <v>0</v>
      </c>
      <c r="U78">
        <v>62.779846758794832</v>
      </c>
      <c r="V78">
        <v>5.860610379550736</v>
      </c>
      <c r="W78">
        <v>20.377136069518716</v>
      </c>
      <c r="X78">
        <v>43.18913112758937</v>
      </c>
      <c r="Y78">
        <v>0</v>
      </c>
      <c r="Z78">
        <v>5.7568579199999999</v>
      </c>
      <c r="AA78">
        <v>18.511436736000004</v>
      </c>
      <c r="AB78">
        <v>11.533435920000002</v>
      </c>
      <c r="AC78">
        <v>8.5010146560000006</v>
      </c>
      <c r="AD78">
        <v>12.037641033599998</v>
      </c>
      <c r="AE78">
        <v>12.3968592</v>
      </c>
      <c r="AF78">
        <v>12.303000000000001</v>
      </c>
      <c r="AG78">
        <v>28.280896320000004</v>
      </c>
      <c r="AH78">
        <v>54.319465440000002</v>
      </c>
      <c r="AI78">
        <v>4.4728127999999989</v>
      </c>
      <c r="AJ78">
        <v>0</v>
      </c>
      <c r="AK78">
        <v>22.853400000000004</v>
      </c>
      <c r="AL78">
        <v>26.006999999999994</v>
      </c>
      <c r="AM78">
        <v>6.9552893142857153</v>
      </c>
      <c r="AN78">
        <v>0</v>
      </c>
      <c r="AO78">
        <v>1.6323957216000002</v>
      </c>
      <c r="AP78">
        <v>0.78766128000000013</v>
      </c>
      <c r="AQ78">
        <v>24.236850000000004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0.95125737210905803</v>
      </c>
      <c r="AY78">
        <v>0</v>
      </c>
      <c r="AZ78">
        <v>0</v>
      </c>
      <c r="BA78">
        <v>38.832187849702599</v>
      </c>
      <c r="BB78">
        <f t="shared" si="1"/>
        <v>1145.0756324477209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0.17570512163892446</v>
      </c>
      <c r="J79">
        <v>0</v>
      </c>
      <c r="K79">
        <v>512.33733170905532</v>
      </c>
      <c r="L79">
        <v>11.041950802545353</v>
      </c>
      <c r="M79">
        <v>60.305525846702309</v>
      </c>
      <c r="N79">
        <v>51.886488970588232</v>
      </c>
      <c r="O79">
        <v>73.283333333333331</v>
      </c>
      <c r="P79">
        <v>24.821829725057622</v>
      </c>
      <c r="Q79">
        <v>9.5805215742057843</v>
      </c>
      <c r="R79">
        <v>9.3101455344070274</v>
      </c>
      <c r="S79">
        <v>11.592203017241379</v>
      </c>
      <c r="T79">
        <v>0</v>
      </c>
      <c r="U79">
        <v>62.779846758794832</v>
      </c>
      <c r="V79">
        <v>5.860610379550736</v>
      </c>
      <c r="W79">
        <v>20.377136069518716</v>
      </c>
      <c r="X79">
        <v>43.18913112758937</v>
      </c>
      <c r="Y79">
        <v>0</v>
      </c>
      <c r="Z79">
        <v>5.7568579199999999</v>
      </c>
      <c r="AA79">
        <v>18.511436736000004</v>
      </c>
      <c r="AB79">
        <v>17.352844704000002</v>
      </c>
      <c r="AC79">
        <v>12.7643852736</v>
      </c>
      <c r="AD79">
        <v>12.037641033599998</v>
      </c>
      <c r="AE79">
        <v>21.7125353952</v>
      </c>
      <c r="AF79">
        <v>20.505000000000003</v>
      </c>
      <c r="AG79">
        <v>28.280896320000004</v>
      </c>
      <c r="AH79">
        <v>61.639699680000007</v>
      </c>
      <c r="AI79">
        <v>21.804962399999997</v>
      </c>
      <c r="AJ79">
        <v>0</v>
      </c>
      <c r="AK79">
        <v>22.853400000000004</v>
      </c>
      <c r="AL79">
        <v>34.675999999999988</v>
      </c>
      <c r="AM79">
        <v>6.9552893142857153</v>
      </c>
      <c r="AN79">
        <v>0</v>
      </c>
      <c r="AO79">
        <v>1.6323957216000002</v>
      </c>
      <c r="AP79">
        <v>0.78766128000000013</v>
      </c>
      <c r="AQ79">
        <v>24.236850000000004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0.95125737210905803</v>
      </c>
      <c r="AY79">
        <v>0</v>
      </c>
      <c r="AZ79">
        <v>0</v>
      </c>
      <c r="BA79">
        <v>40.830424789384544</v>
      </c>
      <c r="BB79">
        <f t="shared" si="1"/>
        <v>1203.9992349448389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0.17570512163892446</v>
      </c>
      <c r="J80">
        <v>0</v>
      </c>
      <c r="K80">
        <v>512.33733170905532</v>
      </c>
      <c r="L80">
        <v>11.041950802545353</v>
      </c>
      <c r="M80">
        <v>60.305525846702309</v>
      </c>
      <c r="N80">
        <v>51.886488970588232</v>
      </c>
      <c r="O80">
        <v>73.283333333333331</v>
      </c>
      <c r="P80">
        <v>24.821829725057622</v>
      </c>
      <c r="Q80">
        <v>9.5805215742057843</v>
      </c>
      <c r="R80">
        <v>9.3101455344070274</v>
      </c>
      <c r="S80">
        <v>11.592203017241379</v>
      </c>
      <c r="T80">
        <v>0</v>
      </c>
      <c r="U80">
        <v>62.779846758794832</v>
      </c>
      <c r="V80">
        <v>5.860610379550736</v>
      </c>
      <c r="W80">
        <v>20.377136069518716</v>
      </c>
      <c r="X80">
        <v>43.18913112758937</v>
      </c>
      <c r="Y80">
        <v>0</v>
      </c>
      <c r="Z80">
        <v>5.7568579199999999</v>
      </c>
      <c r="AA80">
        <v>18.511436736000004</v>
      </c>
      <c r="AB80">
        <v>17.352844704000002</v>
      </c>
      <c r="AC80">
        <v>12.7643852736</v>
      </c>
      <c r="AD80">
        <v>12.037641033599998</v>
      </c>
      <c r="AE80">
        <v>21.7125353952</v>
      </c>
      <c r="AF80">
        <v>20.505000000000003</v>
      </c>
      <c r="AG80">
        <v>28.280896320000004</v>
      </c>
      <c r="AH80">
        <v>61.639699680000007</v>
      </c>
      <c r="AI80">
        <v>21.804962399999997</v>
      </c>
      <c r="AJ80">
        <v>0</v>
      </c>
      <c r="AK80">
        <v>22.853400000000004</v>
      </c>
      <c r="AL80">
        <v>59.816099999999992</v>
      </c>
      <c r="AM80">
        <v>6.9552893142857153</v>
      </c>
      <c r="AN80">
        <v>0</v>
      </c>
      <c r="AO80">
        <v>1.6323957216000002</v>
      </c>
      <c r="AP80">
        <v>0.78766128000000013</v>
      </c>
      <c r="AQ80">
        <v>24.236850000000004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0.95125737210905803</v>
      </c>
      <c r="AY80">
        <v>0</v>
      </c>
      <c r="AZ80">
        <v>0</v>
      </c>
      <c r="BA80">
        <v>41.655019770968032</v>
      </c>
      <c r="BB80">
        <f t="shared" si="1"/>
        <v>1228.3147399632555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512.33733170905532</v>
      </c>
      <c r="L81">
        <v>11.041950802545353</v>
      </c>
      <c r="M81">
        <v>60.305525846702309</v>
      </c>
      <c r="N81">
        <v>51.886488970588232</v>
      </c>
      <c r="O81">
        <v>73.283333333333331</v>
      </c>
      <c r="P81">
        <v>24.821829725057622</v>
      </c>
      <c r="Q81">
        <v>9.5805215742057843</v>
      </c>
      <c r="R81">
        <v>9.3101455344070274</v>
      </c>
      <c r="S81">
        <v>11.592203017241379</v>
      </c>
      <c r="T81">
        <v>0</v>
      </c>
      <c r="U81">
        <v>62.779846758794832</v>
      </c>
      <c r="V81">
        <v>5.860610379550736</v>
      </c>
      <c r="W81">
        <v>20.377136069518716</v>
      </c>
      <c r="X81">
        <v>43.18913112758937</v>
      </c>
      <c r="Y81">
        <v>0</v>
      </c>
      <c r="Z81">
        <v>5.7568579199999999</v>
      </c>
      <c r="AA81">
        <v>18.511436736000004</v>
      </c>
      <c r="AB81">
        <v>17.352844704000002</v>
      </c>
      <c r="AC81">
        <v>12.7643852736</v>
      </c>
      <c r="AD81">
        <v>12.037641033599998</v>
      </c>
      <c r="AE81">
        <v>21.7125353952</v>
      </c>
      <c r="AF81">
        <v>20.505000000000003</v>
      </c>
      <c r="AG81">
        <v>28.280896320000004</v>
      </c>
      <c r="AH81">
        <v>61.639699680000007</v>
      </c>
      <c r="AI81">
        <v>21.804962399999997</v>
      </c>
      <c r="AJ81">
        <v>0</v>
      </c>
      <c r="AK81">
        <v>22.853400000000004</v>
      </c>
      <c r="AL81">
        <v>59.816099999999992</v>
      </c>
      <c r="AM81">
        <v>6.9552893142857153</v>
      </c>
      <c r="AN81">
        <v>0</v>
      </c>
      <c r="AO81">
        <v>1.6323957216000002</v>
      </c>
      <c r="AP81">
        <v>0.78766128000000013</v>
      </c>
      <c r="AQ81">
        <v>24.236850000000004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41.618043532408123</v>
      </c>
      <c r="BB81">
        <f t="shared" si="1"/>
        <v>1227.2247537080675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512.33733170905532</v>
      </c>
      <c r="L82">
        <v>11.041950802545353</v>
      </c>
      <c r="M82">
        <v>60.305525846702309</v>
      </c>
      <c r="N82">
        <v>51.886488970588232</v>
      </c>
      <c r="O82">
        <v>73.283333333333331</v>
      </c>
      <c r="P82">
        <v>24.821829725057622</v>
      </c>
      <c r="Q82">
        <v>9.5805215742057843</v>
      </c>
      <c r="R82">
        <v>9.3101455344070274</v>
      </c>
      <c r="S82">
        <v>11.592203017241379</v>
      </c>
      <c r="T82">
        <v>0</v>
      </c>
      <c r="U82">
        <v>62.779846758794832</v>
      </c>
      <c r="V82">
        <v>5.860610379550736</v>
      </c>
      <c r="W82">
        <v>20.377136069518716</v>
      </c>
      <c r="X82">
        <v>43.18913112758937</v>
      </c>
      <c r="Y82">
        <v>0</v>
      </c>
      <c r="Z82">
        <v>5.7568579199999999</v>
      </c>
      <c r="AA82">
        <v>18.511436736000004</v>
      </c>
      <c r="AB82">
        <v>17.352844704000002</v>
      </c>
      <c r="AC82">
        <v>12.7643852736</v>
      </c>
      <c r="AD82">
        <v>12.037641033599998</v>
      </c>
      <c r="AE82">
        <v>21.7125353952</v>
      </c>
      <c r="AF82">
        <v>20.505000000000003</v>
      </c>
      <c r="AG82">
        <v>28.280896320000004</v>
      </c>
      <c r="AH82">
        <v>61.639699680000007</v>
      </c>
      <c r="AI82">
        <v>21.804962399999997</v>
      </c>
      <c r="AJ82">
        <v>0</v>
      </c>
      <c r="AK82">
        <v>22.853400000000004</v>
      </c>
      <c r="AL82">
        <v>59.816099999999992</v>
      </c>
      <c r="AM82">
        <v>6.9552893142857153</v>
      </c>
      <c r="AN82">
        <v>0</v>
      </c>
      <c r="AO82">
        <v>1.6323957216000002</v>
      </c>
      <c r="AP82">
        <v>0.78766128000000013</v>
      </c>
      <c r="AQ82">
        <v>24.236850000000004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41.618043532408123</v>
      </c>
      <c r="BB82">
        <f t="shared" si="1"/>
        <v>1227.2247537080675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512.33733170905532</v>
      </c>
      <c r="L83">
        <v>11.041950802545353</v>
      </c>
      <c r="M83">
        <v>61.003407355187406</v>
      </c>
      <c r="N83">
        <v>51.886488970588232</v>
      </c>
      <c r="O83">
        <v>73.283333333333331</v>
      </c>
      <c r="P83">
        <v>24.821829725057622</v>
      </c>
      <c r="Q83">
        <v>9.5805215742057843</v>
      </c>
      <c r="R83">
        <v>9.3101455344070274</v>
      </c>
      <c r="S83">
        <v>11.592203017241379</v>
      </c>
      <c r="T83">
        <v>0</v>
      </c>
      <c r="U83">
        <v>62.779846758794832</v>
      </c>
      <c r="V83">
        <v>5.860610379550736</v>
      </c>
      <c r="W83">
        <v>20.377136069518716</v>
      </c>
      <c r="X83">
        <v>43.18913112758937</v>
      </c>
      <c r="Y83">
        <v>0</v>
      </c>
      <c r="Z83">
        <v>5.7568579199999999</v>
      </c>
      <c r="AA83">
        <v>18.511436736000004</v>
      </c>
      <c r="AB83">
        <v>17.352844704000002</v>
      </c>
      <c r="AC83">
        <v>12.7643852736</v>
      </c>
      <c r="AD83">
        <v>12.037641033599998</v>
      </c>
      <c r="AE83">
        <v>21.7125353952</v>
      </c>
      <c r="AF83">
        <v>20.505000000000003</v>
      </c>
      <c r="AG83">
        <v>28.280896320000004</v>
      </c>
      <c r="AH83">
        <v>61.639699680000007</v>
      </c>
      <c r="AI83">
        <v>21.804962399999997</v>
      </c>
      <c r="AJ83">
        <v>0</v>
      </c>
      <c r="AK83">
        <v>22.853400000000004</v>
      </c>
      <c r="AL83">
        <v>59.816099999999992</v>
      </c>
      <c r="AM83">
        <v>6.9552893142857153</v>
      </c>
      <c r="AN83">
        <v>0</v>
      </c>
      <c r="AO83">
        <v>1.6323957216000002</v>
      </c>
      <c r="AP83">
        <v>0.78766128000000013</v>
      </c>
      <c r="AQ83">
        <v>24.236850000000004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41.640934045886425</v>
      </c>
      <c r="BB83">
        <f t="shared" si="1"/>
        <v>1227.8997447030742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512.33733170905532</v>
      </c>
      <c r="L84">
        <v>11.041950802545353</v>
      </c>
      <c r="M84">
        <v>61.003407355187406</v>
      </c>
      <c r="N84">
        <v>51.886488970588232</v>
      </c>
      <c r="O84">
        <v>73.283333333333331</v>
      </c>
      <c r="P84">
        <v>24.821829725057622</v>
      </c>
      <c r="Q84">
        <v>9.5805215742057843</v>
      </c>
      <c r="R84">
        <v>9.3101455344070274</v>
      </c>
      <c r="S84">
        <v>11.592203017241379</v>
      </c>
      <c r="T84">
        <v>0</v>
      </c>
      <c r="U84">
        <v>62.779846758794832</v>
      </c>
      <c r="V84">
        <v>5.860610379550736</v>
      </c>
      <c r="W84">
        <v>20.377136069518716</v>
      </c>
      <c r="X84">
        <v>43.18913112758937</v>
      </c>
      <c r="Y84">
        <v>0</v>
      </c>
      <c r="Z84">
        <v>5.7568579199999999</v>
      </c>
      <c r="AA84">
        <v>18.511436736000004</v>
      </c>
      <c r="AB84">
        <v>17.352844704000002</v>
      </c>
      <c r="AC84">
        <v>12.7643852736</v>
      </c>
      <c r="AD84">
        <v>12.037641033599998</v>
      </c>
      <c r="AE84">
        <v>21.7125353952</v>
      </c>
      <c r="AF84">
        <v>20.505000000000003</v>
      </c>
      <c r="AG84">
        <v>28.280896320000004</v>
      </c>
      <c r="AH84">
        <v>61.639699680000007</v>
      </c>
      <c r="AI84">
        <v>21.804962399999997</v>
      </c>
      <c r="AJ84">
        <v>0</v>
      </c>
      <c r="AK84">
        <v>22.853400000000004</v>
      </c>
      <c r="AL84">
        <v>26.006999999999994</v>
      </c>
      <c r="AM84">
        <v>6.9552893142857153</v>
      </c>
      <c r="AN84">
        <v>0</v>
      </c>
      <c r="AO84">
        <v>1.6743612816000002</v>
      </c>
      <c r="AP84">
        <v>0.78766128000000013</v>
      </c>
      <c r="AQ84">
        <v>24.236850000000004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40.533372317102945</v>
      </c>
      <c r="BB84">
        <f t="shared" si="1"/>
        <v>1195.240171991858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512.33733170905532</v>
      </c>
      <c r="L85">
        <v>11.041950802545353</v>
      </c>
      <c r="M85">
        <v>61.003407355187406</v>
      </c>
      <c r="N85">
        <v>51.886488970588232</v>
      </c>
      <c r="O85">
        <v>73.283333333333331</v>
      </c>
      <c r="P85">
        <v>24.821829725057622</v>
      </c>
      <c r="Q85">
        <v>9.5805215742057843</v>
      </c>
      <c r="R85">
        <v>9.3101455344070274</v>
      </c>
      <c r="S85">
        <v>11.592203017241379</v>
      </c>
      <c r="T85">
        <v>0</v>
      </c>
      <c r="U85">
        <v>62.779846758794832</v>
      </c>
      <c r="V85">
        <v>5.860610379550736</v>
      </c>
      <c r="W85">
        <v>20.377136069518716</v>
      </c>
      <c r="X85">
        <v>43.18913112758937</v>
      </c>
      <c r="Y85">
        <v>0</v>
      </c>
      <c r="Z85">
        <v>5.7568579199999999</v>
      </c>
      <c r="AA85">
        <v>18.511436736000004</v>
      </c>
      <c r="AB85">
        <v>17.352844704000002</v>
      </c>
      <c r="AC85">
        <v>12.7643852736</v>
      </c>
      <c r="AD85">
        <v>12.037641033599998</v>
      </c>
      <c r="AE85">
        <v>21.7125353952</v>
      </c>
      <c r="AF85">
        <v>20.505000000000003</v>
      </c>
      <c r="AG85">
        <v>28.280896320000004</v>
      </c>
      <c r="AH85">
        <v>61.639699680000007</v>
      </c>
      <c r="AI85">
        <v>3.3546095999999994</v>
      </c>
      <c r="AJ85">
        <v>0</v>
      </c>
      <c r="AK85">
        <v>22.853400000000004</v>
      </c>
      <c r="AL85">
        <v>26.006999999999994</v>
      </c>
      <c r="AM85">
        <v>6.9552893142857153</v>
      </c>
      <c r="AN85">
        <v>0</v>
      </c>
      <c r="AO85">
        <v>1.7156812175999998</v>
      </c>
      <c r="AP85">
        <v>0.78766128000000013</v>
      </c>
      <c r="AQ85">
        <v>24.236850000000004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39.929555765102947</v>
      </c>
      <c r="BB85">
        <f t="shared" si="1"/>
        <v>1177.4349556798577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512.33733170905532</v>
      </c>
      <c r="L86">
        <v>11.041950802545353</v>
      </c>
      <c r="M86">
        <v>61.003407355187406</v>
      </c>
      <c r="N86">
        <v>51.886488970588232</v>
      </c>
      <c r="O86">
        <v>73.283333333333331</v>
      </c>
      <c r="P86">
        <v>24.821829725057622</v>
      </c>
      <c r="Q86">
        <v>9.5805215742057843</v>
      </c>
      <c r="R86">
        <v>9.3101455344070274</v>
      </c>
      <c r="S86">
        <v>11.592203017241379</v>
      </c>
      <c r="T86">
        <v>0</v>
      </c>
      <c r="U86">
        <v>62.779846758794832</v>
      </c>
      <c r="V86">
        <v>5.860610379550736</v>
      </c>
      <c r="W86">
        <v>20.377136069518716</v>
      </c>
      <c r="X86">
        <v>43.18913112758937</v>
      </c>
      <c r="Y86">
        <v>0</v>
      </c>
      <c r="Z86">
        <v>5.7568579199999999</v>
      </c>
      <c r="AA86">
        <v>18.511436736000004</v>
      </c>
      <c r="AB86">
        <v>17.352844704000002</v>
      </c>
      <c r="AC86">
        <v>12.7643852736</v>
      </c>
      <c r="AD86">
        <v>12.037641033599998</v>
      </c>
      <c r="AE86">
        <v>18.595288799999999</v>
      </c>
      <c r="AF86">
        <v>20.505000000000003</v>
      </c>
      <c r="AG86">
        <v>28.280896320000004</v>
      </c>
      <c r="AH86">
        <v>41.592240000000004</v>
      </c>
      <c r="AI86">
        <v>1.1182031999999997</v>
      </c>
      <c r="AJ86">
        <v>0</v>
      </c>
      <c r="AK86">
        <v>22.853400000000004</v>
      </c>
      <c r="AL86">
        <v>26.006999999999994</v>
      </c>
      <c r="AM86">
        <v>6.9552893142857153</v>
      </c>
      <c r="AN86">
        <v>0</v>
      </c>
      <c r="AO86">
        <v>1.7792106192000003</v>
      </c>
      <c r="AP86">
        <v>0.78766128000000013</v>
      </c>
      <c r="AQ86">
        <v>23.581800000000005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39.076997877902954</v>
      </c>
      <c r="BB86">
        <f t="shared" si="1"/>
        <v>1152.2948802934579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512.33733170905532</v>
      </c>
      <c r="L87">
        <v>11.041950802545353</v>
      </c>
      <c r="M87">
        <v>61.003407355187406</v>
      </c>
      <c r="N87">
        <v>51.886488970588232</v>
      </c>
      <c r="O87">
        <v>73.283333333333331</v>
      </c>
      <c r="P87">
        <v>24.821829725057622</v>
      </c>
      <c r="Q87">
        <v>9.5805215742057843</v>
      </c>
      <c r="R87">
        <v>9.3101455344070274</v>
      </c>
      <c r="S87">
        <v>11.592203017241379</v>
      </c>
      <c r="T87">
        <v>0</v>
      </c>
      <c r="U87">
        <v>62.779846758794832</v>
      </c>
      <c r="V87">
        <v>5.860610379550736</v>
      </c>
      <c r="W87">
        <v>20.377136069518716</v>
      </c>
      <c r="X87">
        <v>43.18913112758937</v>
      </c>
      <c r="Y87">
        <v>0</v>
      </c>
      <c r="Z87">
        <v>5.7568579199999999</v>
      </c>
      <c r="AA87">
        <v>18.511436736000004</v>
      </c>
      <c r="AB87">
        <v>16.3927008</v>
      </c>
      <c r="AC87">
        <v>12.7643852736</v>
      </c>
      <c r="AD87">
        <v>4.0032640800000001</v>
      </c>
      <c r="AE87">
        <v>6.1984295999999999</v>
      </c>
      <c r="AF87">
        <v>18.454500000000003</v>
      </c>
      <c r="AG87">
        <v>28.280896320000004</v>
      </c>
      <c r="AH87">
        <v>41.592240000000004</v>
      </c>
      <c r="AI87">
        <v>0</v>
      </c>
      <c r="AJ87">
        <v>0</v>
      </c>
      <c r="AK87">
        <v>22.853400000000004</v>
      </c>
      <c r="AL87">
        <v>26.006999999999994</v>
      </c>
      <c r="AM87">
        <v>6.9552893142857153</v>
      </c>
      <c r="AN87">
        <v>0</v>
      </c>
      <c r="AO87">
        <v>1.8488088864000001</v>
      </c>
      <c r="AP87">
        <v>0.78766128000000013</v>
      </c>
      <c r="AQ87">
        <v>23.581800000000005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38.273709752784896</v>
      </c>
      <c r="BB87">
        <f t="shared" si="1"/>
        <v>1128.607683428176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512.33733170905532</v>
      </c>
      <c r="L88">
        <v>11.041950802545353</v>
      </c>
      <c r="M88">
        <v>61.003407355187406</v>
      </c>
      <c r="N88">
        <v>51.886488970588232</v>
      </c>
      <c r="O88">
        <v>73.283333333333331</v>
      </c>
      <c r="P88">
        <v>24.821829725057622</v>
      </c>
      <c r="Q88">
        <v>9.5805215742057843</v>
      </c>
      <c r="R88">
        <v>9.3101455344070274</v>
      </c>
      <c r="S88">
        <v>11.592203017241379</v>
      </c>
      <c r="T88">
        <v>0</v>
      </c>
      <c r="U88">
        <v>62.779846758794832</v>
      </c>
      <c r="V88">
        <v>5.860610379550736</v>
      </c>
      <c r="W88">
        <v>20.377136069518716</v>
      </c>
      <c r="X88">
        <v>43.18913112758937</v>
      </c>
      <c r="Y88">
        <v>0</v>
      </c>
      <c r="Z88">
        <v>5.7568579199999999</v>
      </c>
      <c r="AA88">
        <v>18.511436736000004</v>
      </c>
      <c r="AB88">
        <v>16.3927008</v>
      </c>
      <c r="AC88">
        <v>12.7643852736</v>
      </c>
      <c r="AD88">
        <v>4.0032640800000001</v>
      </c>
      <c r="AE88">
        <v>6.1984295999999999</v>
      </c>
      <c r="AF88">
        <v>18.454500000000003</v>
      </c>
      <c r="AG88">
        <v>28.280896320000004</v>
      </c>
      <c r="AH88">
        <v>41.592240000000004</v>
      </c>
      <c r="AI88">
        <v>0</v>
      </c>
      <c r="AJ88">
        <v>0</v>
      </c>
      <c r="AK88">
        <v>22.853400000000004</v>
      </c>
      <c r="AL88">
        <v>26.006999999999994</v>
      </c>
      <c r="AM88">
        <v>6.9552893142857153</v>
      </c>
      <c r="AN88">
        <v>0</v>
      </c>
      <c r="AO88">
        <v>1.9102722911999999</v>
      </c>
      <c r="AP88">
        <v>0.78766128000000013</v>
      </c>
      <c r="AQ88">
        <v>23.581800000000005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38.275726119984895</v>
      </c>
      <c r="BB88">
        <f t="shared" si="1"/>
        <v>1128.6671304657759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485.43327894623286</v>
      </c>
      <c r="L89">
        <v>11.041950802545353</v>
      </c>
      <c r="M89">
        <v>61.003407355187406</v>
      </c>
      <c r="N89">
        <v>51.886488970588232</v>
      </c>
      <c r="O89">
        <v>73.283333333333331</v>
      </c>
      <c r="P89">
        <v>24.821829725057622</v>
      </c>
      <c r="Q89">
        <v>9.5805215742057843</v>
      </c>
      <c r="R89">
        <v>9.3101455344070274</v>
      </c>
      <c r="S89">
        <v>11.592203017241379</v>
      </c>
      <c r="T89">
        <v>0</v>
      </c>
      <c r="U89">
        <v>62.779846758794832</v>
      </c>
      <c r="V89">
        <v>5.860610379550736</v>
      </c>
      <c r="W89">
        <v>20.377136069518716</v>
      </c>
      <c r="X89">
        <v>43.18913112758937</v>
      </c>
      <c r="Y89">
        <v>0</v>
      </c>
      <c r="Z89">
        <v>5.7568579199999999</v>
      </c>
      <c r="AA89">
        <v>18.511436736000004</v>
      </c>
      <c r="AB89">
        <v>16.3927008</v>
      </c>
      <c r="AC89">
        <v>12.7643852736</v>
      </c>
      <c r="AD89">
        <v>4.0032640800000001</v>
      </c>
      <c r="AE89">
        <v>6.1984295999999999</v>
      </c>
      <c r="AF89">
        <v>18.454500000000003</v>
      </c>
      <c r="AG89">
        <v>28.280896320000004</v>
      </c>
      <c r="AH89">
        <v>41.592240000000004</v>
      </c>
      <c r="AI89">
        <v>0</v>
      </c>
      <c r="AJ89">
        <v>0</v>
      </c>
      <c r="AK89">
        <v>22.853400000000004</v>
      </c>
      <c r="AL89">
        <v>26.006999999999994</v>
      </c>
      <c r="AM89">
        <v>6.9552893142857153</v>
      </c>
      <c r="AN89">
        <v>0</v>
      </c>
      <c r="AO89">
        <v>1.9832278031999997</v>
      </c>
      <c r="AP89">
        <v>0.78766128000000013</v>
      </c>
      <c r="AQ89">
        <v>23.581800000000005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37.395665557078388</v>
      </c>
      <c r="BB89">
        <f t="shared" si="1"/>
        <v>1102.7160937778599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443.16948383563937</v>
      </c>
      <c r="L90">
        <v>11.041950802545353</v>
      </c>
      <c r="M90">
        <v>61.003407355187406</v>
      </c>
      <c r="N90">
        <v>51.886488970588232</v>
      </c>
      <c r="O90">
        <v>73.283333333333331</v>
      </c>
      <c r="P90">
        <v>24.821829725057622</v>
      </c>
      <c r="Q90">
        <v>9.5805215742057843</v>
      </c>
      <c r="R90">
        <v>9.3101455344070274</v>
      </c>
      <c r="S90">
        <v>11.592203017241379</v>
      </c>
      <c r="T90">
        <v>0</v>
      </c>
      <c r="U90">
        <v>62.779846758794832</v>
      </c>
      <c r="V90">
        <v>5.860610379550736</v>
      </c>
      <c r="W90">
        <v>20.377136069518716</v>
      </c>
      <c r="X90">
        <v>43.18913112758937</v>
      </c>
      <c r="Y90">
        <v>0</v>
      </c>
      <c r="Z90">
        <v>5.7568579199999999</v>
      </c>
      <c r="AA90">
        <v>18.511436736000004</v>
      </c>
      <c r="AB90">
        <v>16.3927008</v>
      </c>
      <c r="AC90">
        <v>12.7643852736</v>
      </c>
      <c r="AD90">
        <v>4.0032640800000001</v>
      </c>
      <c r="AE90">
        <v>6.1984295999999999</v>
      </c>
      <c r="AF90">
        <v>18.454500000000003</v>
      </c>
      <c r="AG90">
        <v>28.280896320000004</v>
      </c>
      <c r="AH90">
        <v>41.592240000000004</v>
      </c>
      <c r="AI90">
        <v>0</v>
      </c>
      <c r="AJ90">
        <v>0</v>
      </c>
      <c r="AK90">
        <v>22.853400000000004</v>
      </c>
      <c r="AL90">
        <v>26.006999999999994</v>
      </c>
      <c r="AM90">
        <v>6.9552893142857153</v>
      </c>
      <c r="AN90">
        <v>0</v>
      </c>
      <c r="AO90">
        <v>2.1069293615999998</v>
      </c>
      <c r="AP90">
        <v>0.78766128000000013</v>
      </c>
      <c r="AQ90">
        <v>23.88749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36.023497273172239</v>
      </c>
      <c r="BB90">
        <f t="shared" si="1"/>
        <v>1062.2538585095726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400.91077543668473</v>
      </c>
      <c r="L91">
        <v>11.041950802545353</v>
      </c>
      <c r="M91">
        <v>61.003407355187406</v>
      </c>
      <c r="N91">
        <v>51.886488970588232</v>
      </c>
      <c r="O91">
        <v>73.283333333333331</v>
      </c>
      <c r="P91">
        <v>24.821829725057622</v>
      </c>
      <c r="Q91">
        <v>9.5805215742057843</v>
      </c>
      <c r="R91">
        <v>9.3101455344070274</v>
      </c>
      <c r="S91">
        <v>11.592203017241379</v>
      </c>
      <c r="T91">
        <v>0</v>
      </c>
      <c r="U91">
        <v>62.779846758794832</v>
      </c>
      <c r="V91">
        <v>5.860610379550736</v>
      </c>
      <c r="W91">
        <v>20.377136069518716</v>
      </c>
      <c r="X91">
        <v>43.18913112758937</v>
      </c>
      <c r="Y91">
        <v>0</v>
      </c>
      <c r="Z91">
        <v>5.7568579199999999</v>
      </c>
      <c r="AA91">
        <v>18.511436736000004</v>
      </c>
      <c r="AB91">
        <v>17.352844704000002</v>
      </c>
      <c r="AC91">
        <v>12.7643852736</v>
      </c>
      <c r="AD91">
        <v>12.037641033599998</v>
      </c>
      <c r="AE91">
        <v>21.694503600000001</v>
      </c>
      <c r="AF91">
        <v>20.505000000000003</v>
      </c>
      <c r="AG91">
        <v>28.280896320000004</v>
      </c>
      <c r="AH91">
        <v>61.639699680000007</v>
      </c>
      <c r="AI91">
        <v>0</v>
      </c>
      <c r="AJ91">
        <v>0</v>
      </c>
      <c r="AK91">
        <v>22.853400000000004</v>
      </c>
      <c r="AL91">
        <v>26.006999999999994</v>
      </c>
      <c r="AM91">
        <v>6.9552893142857153</v>
      </c>
      <c r="AN91">
        <v>0</v>
      </c>
      <c r="AO91">
        <v>2.1335290703999998</v>
      </c>
      <c r="AP91">
        <v>3.3194296800000003</v>
      </c>
      <c r="AQ91">
        <v>24.236850000000004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36.260889310058246</v>
      </c>
      <c r="BB91">
        <f t="shared" si="1"/>
        <v>1069.254040720132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358.64435410864985</v>
      </c>
      <c r="L92">
        <v>11.041950802545353</v>
      </c>
      <c r="M92">
        <v>61.003407355187406</v>
      </c>
      <c r="N92">
        <v>51.886488970588232</v>
      </c>
      <c r="O92">
        <v>73.283333333333331</v>
      </c>
      <c r="P92">
        <v>24.821829725057622</v>
      </c>
      <c r="Q92">
        <v>9.5805215742057843</v>
      </c>
      <c r="R92">
        <v>9.3101455344070274</v>
      </c>
      <c r="S92">
        <v>11.592203017241379</v>
      </c>
      <c r="T92">
        <v>0</v>
      </c>
      <c r="U92">
        <v>62.779846758794832</v>
      </c>
      <c r="V92">
        <v>5.860610379550736</v>
      </c>
      <c r="W92">
        <v>20.377136069518716</v>
      </c>
      <c r="X92">
        <v>43.18913112758937</v>
      </c>
      <c r="Y92">
        <v>0</v>
      </c>
      <c r="Z92">
        <v>5.7568579199999999</v>
      </c>
      <c r="AA92">
        <v>18.511436736000004</v>
      </c>
      <c r="AB92">
        <v>17.352844704000002</v>
      </c>
      <c r="AC92">
        <v>12.7643852736</v>
      </c>
      <c r="AD92">
        <v>12.037641033599998</v>
      </c>
      <c r="AE92">
        <v>21.7125353952</v>
      </c>
      <c r="AF92">
        <v>20.505000000000003</v>
      </c>
      <c r="AG92">
        <v>28.280896320000004</v>
      </c>
      <c r="AH92">
        <v>61.639699680000007</v>
      </c>
      <c r="AI92">
        <v>0</v>
      </c>
      <c r="AJ92">
        <v>0</v>
      </c>
      <c r="AK92">
        <v>22.853400000000004</v>
      </c>
      <c r="AL92">
        <v>26.006999999999994</v>
      </c>
      <c r="AM92">
        <v>6.9552893142857153</v>
      </c>
      <c r="AN92">
        <v>0</v>
      </c>
      <c r="AO92">
        <v>2.1256524576000002</v>
      </c>
      <c r="AP92">
        <v>3.3194296800000003</v>
      </c>
      <c r="AQ92">
        <v>24.236850000000004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34.874883699588395</v>
      </c>
      <c r="BB92">
        <f t="shared" si="1"/>
        <v>1028.3837801849668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256.16457914416475</v>
      </c>
      <c r="L93">
        <v>11.041950802545353</v>
      </c>
      <c r="M93">
        <v>61.003407355187406</v>
      </c>
      <c r="N93">
        <v>51.886488970588232</v>
      </c>
      <c r="O93">
        <v>73.283333333333331</v>
      </c>
      <c r="P93">
        <v>24.821829725057622</v>
      </c>
      <c r="Q93">
        <v>9.5805215742057843</v>
      </c>
      <c r="R93">
        <v>9.3101455344070274</v>
      </c>
      <c r="S93">
        <v>11.592203017241379</v>
      </c>
      <c r="T93">
        <v>0</v>
      </c>
      <c r="U93">
        <v>62.779846758794832</v>
      </c>
      <c r="V93">
        <v>5.860610379550736</v>
      </c>
      <c r="W93">
        <v>20.377136069518716</v>
      </c>
      <c r="X93">
        <v>43.18913112758937</v>
      </c>
      <c r="Y93">
        <v>0</v>
      </c>
      <c r="Z93">
        <v>5.7568579199999999</v>
      </c>
      <c r="AA93">
        <v>18.511436736000004</v>
      </c>
      <c r="AB93">
        <v>17.352844704000002</v>
      </c>
      <c r="AC93">
        <v>12.7643852736</v>
      </c>
      <c r="AD93">
        <v>12.037641033599998</v>
      </c>
      <c r="AE93">
        <v>21.7125353952</v>
      </c>
      <c r="AF93">
        <v>20.505000000000003</v>
      </c>
      <c r="AG93">
        <v>28.280896320000004</v>
      </c>
      <c r="AH93">
        <v>56.149523999999992</v>
      </c>
      <c r="AI93">
        <v>0</v>
      </c>
      <c r="AJ93">
        <v>0</v>
      </c>
      <c r="AK93">
        <v>22.853400000000004</v>
      </c>
      <c r="AL93">
        <v>26.006999999999994</v>
      </c>
      <c r="AM93">
        <v>6.9552893142857153</v>
      </c>
      <c r="AN93">
        <v>0</v>
      </c>
      <c r="AO93">
        <v>0.93163543199999999</v>
      </c>
      <c r="AP93">
        <v>3.3194296800000003</v>
      </c>
      <c r="AQ93">
        <v>24.236850000000004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31.294305463730012</v>
      </c>
      <c r="BB93">
        <f t="shared" si="1"/>
        <v>922.80039075074012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256.16457914416475</v>
      </c>
      <c r="L94">
        <v>11.041950802545353</v>
      </c>
      <c r="M94">
        <v>61.003407355187406</v>
      </c>
      <c r="N94">
        <v>51.886488970588232</v>
      </c>
      <c r="O94">
        <v>73.283333333333331</v>
      </c>
      <c r="P94">
        <v>24.821829725057622</v>
      </c>
      <c r="Q94">
        <v>9.5805215742057843</v>
      </c>
      <c r="R94">
        <v>9.3101455344070274</v>
      </c>
      <c r="S94">
        <v>11.592203017241379</v>
      </c>
      <c r="T94">
        <v>0</v>
      </c>
      <c r="U94">
        <v>62.779846758794832</v>
      </c>
      <c r="V94">
        <v>5.860610379550736</v>
      </c>
      <c r="W94">
        <v>20.377136069518716</v>
      </c>
      <c r="X94">
        <v>43.18913112758937</v>
      </c>
      <c r="Y94">
        <v>0</v>
      </c>
      <c r="Z94">
        <v>5.7568579199999999</v>
      </c>
      <c r="AA94">
        <v>18.511436736000004</v>
      </c>
      <c r="AB94">
        <v>17.352844704000002</v>
      </c>
      <c r="AC94">
        <v>12.7643852736</v>
      </c>
      <c r="AD94">
        <v>12.037641033599998</v>
      </c>
      <c r="AE94">
        <v>21.7125353952</v>
      </c>
      <c r="AF94">
        <v>20.505000000000003</v>
      </c>
      <c r="AG94">
        <v>28.280896320000004</v>
      </c>
      <c r="AH94">
        <v>51.158455199999999</v>
      </c>
      <c r="AI94">
        <v>0</v>
      </c>
      <c r="AJ94">
        <v>0</v>
      </c>
      <c r="AK94">
        <v>22.853400000000004</v>
      </c>
      <c r="AL94">
        <v>26.006999999999994</v>
      </c>
      <c r="AM94">
        <v>6.9552893142857153</v>
      </c>
      <c r="AN94">
        <v>0</v>
      </c>
      <c r="AO94">
        <v>1.0083355632</v>
      </c>
      <c r="AP94">
        <v>3.3194296800000003</v>
      </c>
      <c r="AQ94">
        <v>24.236850000000004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31.133114232530026</v>
      </c>
      <c r="BB94">
        <f t="shared" si="1"/>
        <v>918.04721331314011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256.16457914416475</v>
      </c>
      <c r="L95">
        <v>11.041950802545353</v>
      </c>
      <c r="M95">
        <v>61.003407355187406</v>
      </c>
      <c r="N95">
        <v>51.886488970588232</v>
      </c>
      <c r="O95">
        <v>73.283333333333331</v>
      </c>
      <c r="P95">
        <v>24.821829725057622</v>
      </c>
      <c r="Q95">
        <v>9.5805215742057843</v>
      </c>
      <c r="R95">
        <v>9.3101455344070274</v>
      </c>
      <c r="S95">
        <v>11.592203017241379</v>
      </c>
      <c r="T95">
        <v>0</v>
      </c>
      <c r="U95">
        <v>62.779846758794832</v>
      </c>
      <c r="V95">
        <v>5.860610379550736</v>
      </c>
      <c r="W95">
        <v>20.377136069518716</v>
      </c>
      <c r="X95">
        <v>43.18913112758937</v>
      </c>
      <c r="Y95">
        <v>0</v>
      </c>
      <c r="Z95">
        <v>5.7568579199999999</v>
      </c>
      <c r="AA95">
        <v>18.511436736000004</v>
      </c>
      <c r="AB95">
        <v>17.352844704000002</v>
      </c>
      <c r="AC95">
        <v>8.5010146560000006</v>
      </c>
      <c r="AD95">
        <v>12.037641033599998</v>
      </c>
      <c r="AE95">
        <v>12.3968592</v>
      </c>
      <c r="AF95">
        <v>6.2881999999999998</v>
      </c>
      <c r="AG95">
        <v>28.280896320000004</v>
      </c>
      <c r="AH95">
        <v>37.433016000000002</v>
      </c>
      <c r="AI95">
        <v>0</v>
      </c>
      <c r="AJ95">
        <v>0</v>
      </c>
      <c r="AK95">
        <v>22.853400000000004</v>
      </c>
      <c r="AL95">
        <v>15.604199999999999</v>
      </c>
      <c r="AM95">
        <v>6.9552893142857153</v>
      </c>
      <c r="AN95">
        <v>0</v>
      </c>
      <c r="AO95">
        <v>0.27025820639999998</v>
      </c>
      <c r="AP95">
        <v>1.0689688800000001</v>
      </c>
      <c r="AQ95">
        <v>24.236850000000004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29.331979868984526</v>
      </c>
      <c r="BB95">
        <f t="shared" si="1"/>
        <v>864.93572350708553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256.16457914416475</v>
      </c>
      <c r="L96">
        <v>11.041950802545353</v>
      </c>
      <c r="M96">
        <v>61.003407355187406</v>
      </c>
      <c r="N96">
        <v>51.886488970588232</v>
      </c>
      <c r="O96">
        <v>73.283333333333331</v>
      </c>
      <c r="P96">
        <v>24.821829725057622</v>
      </c>
      <c r="Q96">
        <v>9.5805215742057843</v>
      </c>
      <c r="R96">
        <v>9.3101455344070274</v>
      </c>
      <c r="S96">
        <v>11.592203017241379</v>
      </c>
      <c r="T96">
        <v>0</v>
      </c>
      <c r="U96">
        <v>62.779846758794832</v>
      </c>
      <c r="V96">
        <v>5.860610379550736</v>
      </c>
      <c r="W96">
        <v>20.377136069518716</v>
      </c>
      <c r="X96">
        <v>43.18913112758937</v>
      </c>
      <c r="Y96">
        <v>0</v>
      </c>
      <c r="Z96">
        <v>5.7568579199999999</v>
      </c>
      <c r="AA96">
        <v>17.348399999999998</v>
      </c>
      <c r="AB96">
        <v>15.807247200000001</v>
      </c>
      <c r="AC96">
        <v>8.5010146560000006</v>
      </c>
      <c r="AD96">
        <v>12.037641033599998</v>
      </c>
      <c r="AE96">
        <v>12.3968592</v>
      </c>
      <c r="AF96">
        <v>6.1515000000000004</v>
      </c>
      <c r="AG96">
        <v>28.280896320000004</v>
      </c>
      <c r="AH96">
        <v>29.114568000000006</v>
      </c>
      <c r="AI96">
        <v>0</v>
      </c>
      <c r="AJ96">
        <v>0</v>
      </c>
      <c r="AK96">
        <v>22.853400000000004</v>
      </c>
      <c r="AL96">
        <v>15.604199999999999</v>
      </c>
      <c r="AM96">
        <v>6.9552893142857153</v>
      </c>
      <c r="AN96">
        <v>0</v>
      </c>
      <c r="AO96">
        <v>0.27581057280000004</v>
      </c>
      <c r="AP96">
        <v>1.0689688800000001</v>
      </c>
      <c r="AQ96">
        <v>24.236850000000004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28.965990260697296</v>
      </c>
      <c r="BB96">
        <f t="shared" si="1"/>
        <v>854.14348324177297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256.16457914416475</v>
      </c>
      <c r="L97">
        <v>11.041950802545353</v>
      </c>
      <c r="M97">
        <v>61.003407355187406</v>
      </c>
      <c r="N97">
        <v>51.886488970588232</v>
      </c>
      <c r="O97">
        <v>73.283333333333331</v>
      </c>
      <c r="P97">
        <v>24.821829725057622</v>
      </c>
      <c r="Q97">
        <v>9.5805215742057843</v>
      </c>
      <c r="R97">
        <v>9.3101455344070274</v>
      </c>
      <c r="S97">
        <v>11.592203017241379</v>
      </c>
      <c r="T97">
        <v>0</v>
      </c>
      <c r="U97">
        <v>62.779846758794832</v>
      </c>
      <c r="V97">
        <v>5.860610379550736</v>
      </c>
      <c r="W97">
        <v>20.377136069518716</v>
      </c>
      <c r="X97">
        <v>43.18913112758937</v>
      </c>
      <c r="Y97">
        <v>0</v>
      </c>
      <c r="Z97">
        <v>5.7568579199999999</v>
      </c>
      <c r="AA97">
        <v>12.340957824000002</v>
      </c>
      <c r="AB97">
        <v>11.1236184</v>
      </c>
      <c r="AC97">
        <v>8.5010146560000006</v>
      </c>
      <c r="AD97">
        <v>12.037641033599998</v>
      </c>
      <c r="AE97">
        <v>10.762727759999999</v>
      </c>
      <c r="AF97">
        <v>6.1515000000000004</v>
      </c>
      <c r="AG97">
        <v>28.280896320000004</v>
      </c>
      <c r="AH97">
        <v>16.636896</v>
      </c>
      <c r="AI97">
        <v>0</v>
      </c>
      <c r="AJ97">
        <v>0</v>
      </c>
      <c r="AK97">
        <v>22.853400000000004</v>
      </c>
      <c r="AL97">
        <v>15.604199999999999</v>
      </c>
      <c r="AM97">
        <v>6.9552893142857153</v>
      </c>
      <c r="AN97">
        <v>0</v>
      </c>
      <c r="AO97">
        <v>0</v>
      </c>
      <c r="AP97">
        <v>1.0689688800000001</v>
      </c>
      <c r="AQ97">
        <v>24.236850000000004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28.176209401497303</v>
      </c>
      <c r="BB97">
        <f t="shared" si="1"/>
        <v>830.85457911217304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256.16457914416475</v>
      </c>
      <c r="L98">
        <v>11.041950802545353</v>
      </c>
      <c r="M98">
        <v>61.003407355187406</v>
      </c>
      <c r="N98">
        <v>51.886488970588232</v>
      </c>
      <c r="O98">
        <v>73.283333333333331</v>
      </c>
      <c r="P98">
        <v>24.821829725057622</v>
      </c>
      <c r="Q98">
        <v>9.5805215742057843</v>
      </c>
      <c r="R98">
        <v>9.3101455344070274</v>
      </c>
      <c r="S98">
        <v>11.592203017241379</v>
      </c>
      <c r="T98">
        <v>0</v>
      </c>
      <c r="U98">
        <v>62.779846758794832</v>
      </c>
      <c r="V98">
        <v>5.860610379550736</v>
      </c>
      <c r="W98">
        <v>20.377136069518716</v>
      </c>
      <c r="X98">
        <v>43.18913112758937</v>
      </c>
      <c r="Y98">
        <v>0</v>
      </c>
      <c r="Z98">
        <v>5.7568579199999999</v>
      </c>
      <c r="AA98">
        <v>12.340957824000002</v>
      </c>
      <c r="AB98">
        <v>11.1236184</v>
      </c>
      <c r="AC98">
        <v>8.5010146560000006</v>
      </c>
      <c r="AD98">
        <v>12.037641033599998</v>
      </c>
      <c r="AE98">
        <v>6.1984295999999999</v>
      </c>
      <c r="AF98">
        <v>6.1515000000000004</v>
      </c>
      <c r="AG98">
        <v>28.280896320000004</v>
      </c>
      <c r="AH98">
        <v>10.231691040000001</v>
      </c>
      <c r="AI98">
        <v>0</v>
      </c>
      <c r="AJ98">
        <v>0</v>
      </c>
      <c r="AK98">
        <v>22.853400000000004</v>
      </c>
      <c r="AL98">
        <v>15.604199999999999</v>
      </c>
      <c r="AM98">
        <v>6.9552893142857153</v>
      </c>
      <c r="AN98">
        <v>0</v>
      </c>
      <c r="AO98">
        <v>0</v>
      </c>
      <c r="AP98">
        <v>1.0689688800000001</v>
      </c>
      <c r="AQ98">
        <v>24.236850000000004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27.816409295097301</v>
      </c>
      <c r="BB98">
        <f t="shared" si="1"/>
        <v>820.24487609857317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1.4662416908639246E-2</v>
      </c>
      <c r="J99">
        <f t="shared" si="2"/>
        <v>1.0307460747419621E-3</v>
      </c>
      <c r="K99">
        <f t="shared" si="2"/>
        <v>10.975166166820211</v>
      </c>
      <c r="L99">
        <f t="shared" si="2"/>
        <v>0.1045729882584813</v>
      </c>
      <c r="M99">
        <f t="shared" si="2"/>
        <v>1.4238089079112739</v>
      </c>
      <c r="N99">
        <f t="shared" si="2"/>
        <v>1.2182142836883734</v>
      </c>
      <c r="O99">
        <f t="shared" si="2"/>
        <v>1.7588000000000041</v>
      </c>
      <c r="P99">
        <f t="shared" si="2"/>
        <v>0.59572391340138264</v>
      </c>
      <c r="Q99">
        <f t="shared" si="2"/>
        <v>0.22993251778093904</v>
      </c>
      <c r="R99">
        <f t="shared" si="2"/>
        <v>0.22344349282576897</v>
      </c>
      <c r="S99">
        <f t="shared" si="2"/>
        <v>0.26125727984169111</v>
      </c>
      <c r="T99">
        <f t="shared" si="2"/>
        <v>0</v>
      </c>
      <c r="U99">
        <f t="shared" si="2"/>
        <v>1.5067163222110747</v>
      </c>
      <c r="V99">
        <f t="shared" si="2"/>
        <v>0.14659074015035423</v>
      </c>
      <c r="W99">
        <f t="shared" si="2"/>
        <v>0.48321980462472242</v>
      </c>
      <c r="X99">
        <f t="shared" si="2"/>
        <v>1.0365391470621463</v>
      </c>
      <c r="Y99">
        <f t="shared" si="2"/>
        <v>0</v>
      </c>
      <c r="Z99">
        <f t="shared" si="2"/>
        <v>0.13816459008000012</v>
      </c>
      <c r="AA99">
        <f t="shared" si="2"/>
        <v>0.19082927728799989</v>
      </c>
      <c r="AB99">
        <f t="shared" si="2"/>
        <v>0.20617041250799975</v>
      </c>
      <c r="AC99">
        <f t="shared" si="2"/>
        <v>0.15718040497440025</v>
      </c>
      <c r="AD99">
        <f t="shared" si="2"/>
        <v>0.15991531523280011</v>
      </c>
      <c r="AE99">
        <f t="shared" si="2"/>
        <v>0.28849745332800009</v>
      </c>
      <c r="AF99">
        <f t="shared" si="2"/>
        <v>0.18919280000000005</v>
      </c>
      <c r="AG99">
        <f t="shared" si="2"/>
        <v>0.67874151168000019</v>
      </c>
      <c r="AH99">
        <f t="shared" si="2"/>
        <v>0.46999231199999963</v>
      </c>
      <c r="AI99">
        <f t="shared" si="2"/>
        <v>5.8705667999999989E-2</v>
      </c>
      <c r="AJ99">
        <f t="shared" si="2"/>
        <v>0</v>
      </c>
      <c r="AK99">
        <f t="shared" si="2"/>
        <v>0.54848159999999946</v>
      </c>
      <c r="AL99">
        <f t="shared" si="2"/>
        <v>0.76178837500000018</v>
      </c>
      <c r="AM99">
        <f t="shared" si="2"/>
        <v>0.16692694354285698</v>
      </c>
      <c r="AN99">
        <f t="shared" si="2"/>
        <v>0</v>
      </c>
      <c r="AO99">
        <f t="shared" si="2"/>
        <v>2.7135447595200018E-2</v>
      </c>
      <c r="AP99">
        <f t="shared" si="2"/>
        <v>3.1168882079999946E-2</v>
      </c>
      <c r="AQ99">
        <f t="shared" si="2"/>
        <v>0.29040550000000004</v>
      </c>
      <c r="AR99">
        <f t="shared" si="2"/>
        <v>0.52803083519999916</v>
      </c>
      <c r="AS99">
        <f t="shared" si="2"/>
        <v>0.33735474779760016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8.2277887670107706E-3</v>
      </c>
      <c r="AY99">
        <f t="shared" si="2"/>
        <v>0</v>
      </c>
      <c r="AZ99">
        <f t="shared" si="2"/>
        <v>0</v>
      </c>
      <c r="BA99">
        <f t="shared" si="2"/>
        <v>0.82710414250530118</v>
      </c>
      <c r="BB99">
        <f t="shared" si="1"/>
        <v>24.389484450128371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3.1611530035335691</v>
      </c>
      <c r="J3">
        <v>2.783425420875421</v>
      </c>
      <c r="K3">
        <v>165.03397349786979</v>
      </c>
      <c r="L3">
        <v>63.615527471744713</v>
      </c>
      <c r="M3">
        <v>0</v>
      </c>
      <c r="N3">
        <v>29.996553308823529</v>
      </c>
      <c r="O3">
        <v>50.382291666666674</v>
      </c>
      <c r="P3">
        <v>62.235491438919979</v>
      </c>
      <c r="Q3">
        <v>5.5455286865813189</v>
      </c>
      <c r="R3">
        <v>5.3791951976573928</v>
      </c>
      <c r="S3">
        <v>5.6041328965839954</v>
      </c>
      <c r="T3">
        <v>0</v>
      </c>
      <c r="U3">
        <v>230.64896217420758</v>
      </c>
      <c r="V3">
        <v>3.6193759071117566</v>
      </c>
      <c r="W3">
        <v>11.486302354823959</v>
      </c>
      <c r="X3">
        <v>24.979321753515308</v>
      </c>
      <c r="Y3">
        <v>0</v>
      </c>
      <c r="Z3">
        <v>3.3293303999999999</v>
      </c>
      <c r="AA3">
        <v>7.1234299999999999</v>
      </c>
      <c r="AB3">
        <v>6.4330579999999999</v>
      </c>
      <c r="AC3">
        <v>4.851653999999999</v>
      </c>
      <c r="AD3">
        <v>2.3151845999999994</v>
      </c>
      <c r="AE3">
        <v>3.5847019999999996</v>
      </c>
      <c r="AF3">
        <v>0</v>
      </c>
      <c r="AG3">
        <v>0</v>
      </c>
      <c r="AH3">
        <v>5.9412885999999991</v>
      </c>
      <c r="AI3">
        <v>0</v>
      </c>
      <c r="AJ3">
        <v>0</v>
      </c>
      <c r="AK3">
        <v>13.2143</v>
      </c>
      <c r="AL3">
        <v>8.8530000000000015</v>
      </c>
      <c r="AM3">
        <v>4.0218514285714289</v>
      </c>
      <c r="AN3">
        <v>0</v>
      </c>
      <c r="AO3">
        <v>0.37524689999999999</v>
      </c>
      <c r="AP3">
        <v>0.26029919999999995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2.7089811320754724</v>
      </c>
      <c r="AY3">
        <v>0</v>
      </c>
      <c r="AZ3">
        <v>0</v>
      </c>
      <c r="BA3">
        <v>24.541098734115984</v>
      </c>
      <c r="BB3">
        <f>SUM(B3:AZ3)-BA3</f>
        <v>723.66311758744553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3.1611530035335691</v>
      </c>
      <c r="J4">
        <v>2.783425420875421</v>
      </c>
      <c r="K4">
        <v>165.03397349786979</v>
      </c>
      <c r="L4">
        <v>63.615527471744713</v>
      </c>
      <c r="M4">
        <v>0</v>
      </c>
      <c r="N4">
        <v>29.996553308823529</v>
      </c>
      <c r="O4">
        <v>50.382291666666674</v>
      </c>
      <c r="P4">
        <v>62.235491438919979</v>
      </c>
      <c r="Q4">
        <v>5.5455286865813189</v>
      </c>
      <c r="R4">
        <v>5.3791951976573928</v>
      </c>
      <c r="S4">
        <v>5.6041328965839954</v>
      </c>
      <c r="T4">
        <v>0</v>
      </c>
      <c r="U4">
        <v>230.64896217420758</v>
      </c>
      <c r="V4">
        <v>3.6193759071117566</v>
      </c>
      <c r="W4">
        <v>11.486302354823959</v>
      </c>
      <c r="X4">
        <v>24.979321753515308</v>
      </c>
      <c r="Y4">
        <v>0</v>
      </c>
      <c r="Z4">
        <v>3.3293303999999999</v>
      </c>
      <c r="AA4">
        <v>7.1234299999999999</v>
      </c>
      <c r="AB4">
        <v>6.4330579999999999</v>
      </c>
      <c r="AC4">
        <v>4.851653999999999</v>
      </c>
      <c r="AD4">
        <v>2.3151845999999994</v>
      </c>
      <c r="AE4">
        <v>3.5847019999999996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13.2143</v>
      </c>
      <c r="AL4">
        <v>20.361900000000006</v>
      </c>
      <c r="AM4">
        <v>4.0218514285714289</v>
      </c>
      <c r="AN4">
        <v>0</v>
      </c>
      <c r="AO4">
        <v>0.38450672399999997</v>
      </c>
      <c r="AP4">
        <v>0.26029919999999995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2.7089811320754724</v>
      </c>
      <c r="AY4">
        <v>0</v>
      </c>
      <c r="AZ4">
        <v>0</v>
      </c>
      <c r="BA4">
        <v>24.91889433653251</v>
      </c>
      <c r="BB4">
        <f t="shared" ref="BB4:BB67" si="0">SUM(B4:AZ4)-BA4</f>
        <v>734.80348180902899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165.03397349786979</v>
      </c>
      <c r="L5">
        <v>51.746643185179416</v>
      </c>
      <c r="M5">
        <v>0</v>
      </c>
      <c r="N5">
        <v>29.996553308823529</v>
      </c>
      <c r="O5">
        <v>50.382291666666674</v>
      </c>
      <c r="P5">
        <v>62.235491438919979</v>
      </c>
      <c r="Q5">
        <v>5.5455286865813189</v>
      </c>
      <c r="R5">
        <v>5.3791951976573928</v>
      </c>
      <c r="S5">
        <v>5.6041328965839954</v>
      </c>
      <c r="T5">
        <v>0</v>
      </c>
      <c r="U5">
        <v>230.64896217420758</v>
      </c>
      <c r="V5">
        <v>3.6193759071117566</v>
      </c>
      <c r="W5">
        <v>11.785862566844921</v>
      </c>
      <c r="X5">
        <v>24.979321753515308</v>
      </c>
      <c r="Y5">
        <v>0</v>
      </c>
      <c r="Z5">
        <v>3.3293303999999999</v>
      </c>
      <c r="AA5">
        <v>5.3576219999999992</v>
      </c>
      <c r="AB5">
        <v>6.4330579999999999</v>
      </c>
      <c r="AC5">
        <v>4.851653999999999</v>
      </c>
      <c r="AD5">
        <v>2.3151845999999994</v>
      </c>
      <c r="AE5">
        <v>3.5847019999999996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13.2143</v>
      </c>
      <c r="AL5">
        <v>20.361900000000006</v>
      </c>
      <c r="AM5">
        <v>4.0218514285714289</v>
      </c>
      <c r="AN5">
        <v>0</v>
      </c>
      <c r="AO5">
        <v>0.38256514799999997</v>
      </c>
      <c r="AP5">
        <v>0.26029919999999995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24.197601263034187</v>
      </c>
      <c r="BB5">
        <f t="shared" si="0"/>
        <v>713.53414167549863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165.03397349786979</v>
      </c>
      <c r="L6">
        <v>51.746643185179416</v>
      </c>
      <c r="M6">
        <v>0</v>
      </c>
      <c r="N6">
        <v>29.996553308823529</v>
      </c>
      <c r="O6">
        <v>50.382291666666674</v>
      </c>
      <c r="P6">
        <v>62.235491438919979</v>
      </c>
      <c r="Q6">
        <v>5.5455286865813189</v>
      </c>
      <c r="R6">
        <v>5.3791951976573928</v>
      </c>
      <c r="S6">
        <v>5.6041328965839954</v>
      </c>
      <c r="T6">
        <v>0</v>
      </c>
      <c r="U6">
        <v>230.64896217420758</v>
      </c>
      <c r="V6">
        <v>3.6193759071117566</v>
      </c>
      <c r="W6">
        <v>11.785862566844921</v>
      </c>
      <c r="X6">
        <v>24.979321753515308</v>
      </c>
      <c r="Y6">
        <v>0</v>
      </c>
      <c r="Z6">
        <v>3.3293303999999999</v>
      </c>
      <c r="AA6">
        <v>3.551682</v>
      </c>
      <c r="AB6">
        <v>6.4330579999999999</v>
      </c>
      <c r="AC6">
        <v>4.851653999999999</v>
      </c>
      <c r="AD6">
        <v>2.3151845999999994</v>
      </c>
      <c r="AE6">
        <v>3.5847019999999996</v>
      </c>
      <c r="AF6">
        <v>0</v>
      </c>
      <c r="AG6">
        <v>0</v>
      </c>
      <c r="AH6">
        <v>4.3296839999999994</v>
      </c>
      <c r="AI6">
        <v>0</v>
      </c>
      <c r="AJ6">
        <v>0</v>
      </c>
      <c r="AK6">
        <v>13.2143</v>
      </c>
      <c r="AL6">
        <v>20.361900000000006</v>
      </c>
      <c r="AM6">
        <v>4.0218514285714289</v>
      </c>
      <c r="AN6">
        <v>0</v>
      </c>
      <c r="AO6">
        <v>0.36561369600000004</v>
      </c>
      <c r="AP6">
        <v>0.26029919999999995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24.084949723034192</v>
      </c>
      <c r="BB6">
        <f t="shared" si="0"/>
        <v>710.21229716349865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0.59347435536556448</v>
      </c>
      <c r="K7">
        <v>165.03397349786979</v>
      </c>
      <c r="L7">
        <v>51.746643185179416</v>
      </c>
      <c r="M7">
        <v>0</v>
      </c>
      <c r="N7">
        <v>29.996553308823529</v>
      </c>
      <c r="O7">
        <v>50.382291666666674</v>
      </c>
      <c r="P7">
        <v>62.235491438919979</v>
      </c>
      <c r="Q7">
        <v>5.5455286865813189</v>
      </c>
      <c r="R7">
        <v>5.3791951976573928</v>
      </c>
      <c r="S7">
        <v>5.6041328965839954</v>
      </c>
      <c r="T7">
        <v>0</v>
      </c>
      <c r="U7">
        <v>230.64896217420758</v>
      </c>
      <c r="V7">
        <v>3.6193759071117566</v>
      </c>
      <c r="W7">
        <v>11.785862566844921</v>
      </c>
      <c r="X7">
        <v>24.979321753515308</v>
      </c>
      <c r="Y7">
        <v>0</v>
      </c>
      <c r="Z7">
        <v>3.3293303999999999</v>
      </c>
      <c r="AA7">
        <v>3.551682</v>
      </c>
      <c r="AB7">
        <v>3.3181035999999993</v>
      </c>
      <c r="AC7">
        <v>4.851653999999999</v>
      </c>
      <c r="AD7">
        <v>2.3151845999999994</v>
      </c>
      <c r="AE7">
        <v>3.5847019999999996</v>
      </c>
      <c r="AF7">
        <v>0</v>
      </c>
      <c r="AG7">
        <v>0</v>
      </c>
      <c r="AH7">
        <v>4.3296839999999994</v>
      </c>
      <c r="AI7">
        <v>0</v>
      </c>
      <c r="AJ7">
        <v>0</v>
      </c>
      <c r="AK7">
        <v>13.2143</v>
      </c>
      <c r="AL7">
        <v>20.361900000000006</v>
      </c>
      <c r="AM7">
        <v>4.0218514285714289</v>
      </c>
      <c r="AN7">
        <v>0</v>
      </c>
      <c r="AO7">
        <v>0.38010084</v>
      </c>
      <c r="AP7">
        <v>0.26029919999999995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24.002720431890182</v>
      </c>
      <c r="BB7">
        <f t="shared" si="0"/>
        <v>707.78753355400841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0.59347435536556448</v>
      </c>
      <c r="K8">
        <v>165.03397349786979</v>
      </c>
      <c r="L8">
        <v>51.746643185179416</v>
      </c>
      <c r="M8">
        <v>0</v>
      </c>
      <c r="N8">
        <v>29.996553308823529</v>
      </c>
      <c r="O8">
        <v>50.382291666666674</v>
      </c>
      <c r="P8">
        <v>62.235491438919979</v>
      </c>
      <c r="Q8">
        <v>5.5455286865813189</v>
      </c>
      <c r="R8">
        <v>5.3791951976573928</v>
      </c>
      <c r="S8">
        <v>5.6041328965839954</v>
      </c>
      <c r="T8">
        <v>0</v>
      </c>
      <c r="U8">
        <v>230.64896217420758</v>
      </c>
      <c r="V8">
        <v>3.6193759071117566</v>
      </c>
      <c r="W8">
        <v>11.785862566844921</v>
      </c>
      <c r="X8">
        <v>24.979321753515308</v>
      </c>
      <c r="Y8">
        <v>0</v>
      </c>
      <c r="Z8">
        <v>3.3293303999999999</v>
      </c>
      <c r="AA8">
        <v>0</v>
      </c>
      <c r="AB8">
        <v>3.3181035999999993</v>
      </c>
      <c r="AC8">
        <v>2.4581713599999997</v>
      </c>
      <c r="AD8">
        <v>2.3151845999999994</v>
      </c>
      <c r="AE8">
        <v>3.5847019999999996</v>
      </c>
      <c r="AF8">
        <v>0</v>
      </c>
      <c r="AG8">
        <v>0</v>
      </c>
      <c r="AH8">
        <v>4.3296839999999994</v>
      </c>
      <c r="AI8">
        <v>0</v>
      </c>
      <c r="AJ8">
        <v>0</v>
      </c>
      <c r="AK8">
        <v>13.2143</v>
      </c>
      <c r="AL8">
        <v>20.361900000000006</v>
      </c>
      <c r="AM8">
        <v>4.0218514285714289</v>
      </c>
      <c r="AN8">
        <v>0</v>
      </c>
      <c r="AO8">
        <v>0.37644171600000004</v>
      </c>
      <c r="AP8">
        <v>0.26029919999999995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23.807598901890188</v>
      </c>
      <c r="BB8">
        <f t="shared" si="0"/>
        <v>702.03383132000852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0.59347435536556448</v>
      </c>
      <c r="K9">
        <v>165.03397349786979</v>
      </c>
      <c r="L9">
        <v>51.746643185179416</v>
      </c>
      <c r="M9">
        <v>0</v>
      </c>
      <c r="N9">
        <v>29.996553308823529</v>
      </c>
      <c r="O9">
        <v>50.382291666666674</v>
      </c>
      <c r="P9">
        <v>62.235491438919979</v>
      </c>
      <c r="Q9">
        <v>5.5455286865813189</v>
      </c>
      <c r="R9">
        <v>5.3791951976573928</v>
      </c>
      <c r="S9">
        <v>5.6041328965839954</v>
      </c>
      <c r="T9">
        <v>0</v>
      </c>
      <c r="U9">
        <v>230.64896217420758</v>
      </c>
      <c r="V9">
        <v>3.6193759071117566</v>
      </c>
      <c r="W9">
        <v>11.785862566844921</v>
      </c>
      <c r="X9">
        <v>24.979321753515308</v>
      </c>
      <c r="Y9">
        <v>0</v>
      </c>
      <c r="Z9">
        <v>3.3293303999999999</v>
      </c>
      <c r="AA9">
        <v>0</v>
      </c>
      <c r="AB9">
        <v>3.3181035999999993</v>
      </c>
      <c r="AC9">
        <v>2.4581713599999997</v>
      </c>
      <c r="AD9">
        <v>2.3151845999999994</v>
      </c>
      <c r="AE9">
        <v>3.5847019999999996</v>
      </c>
      <c r="AF9">
        <v>0</v>
      </c>
      <c r="AG9">
        <v>0</v>
      </c>
      <c r="AH9">
        <v>4.3296839999999994</v>
      </c>
      <c r="AI9">
        <v>0</v>
      </c>
      <c r="AJ9">
        <v>0</v>
      </c>
      <c r="AK9">
        <v>13.2143</v>
      </c>
      <c r="AL9">
        <v>20.361900000000006</v>
      </c>
      <c r="AM9">
        <v>4.0218514285714289</v>
      </c>
      <c r="AN9">
        <v>0</v>
      </c>
      <c r="AO9">
        <v>0.38570154000000006</v>
      </c>
      <c r="AP9">
        <v>0.26029919999999995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23.807902685890184</v>
      </c>
      <c r="BB9">
        <f t="shared" si="0"/>
        <v>702.04278736000845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0.59347435536556448</v>
      </c>
      <c r="K10">
        <v>165.03397349786979</v>
      </c>
      <c r="L10">
        <v>51.746643185179416</v>
      </c>
      <c r="M10">
        <v>0</v>
      </c>
      <c r="N10">
        <v>29.996553308823529</v>
      </c>
      <c r="O10">
        <v>50.382291666666674</v>
      </c>
      <c r="P10">
        <v>62.235491438919979</v>
      </c>
      <c r="Q10">
        <v>5.5455286865813189</v>
      </c>
      <c r="R10">
        <v>5.3791951976573928</v>
      </c>
      <c r="S10">
        <v>5.6041328965839954</v>
      </c>
      <c r="T10">
        <v>0</v>
      </c>
      <c r="U10">
        <v>230.64896217420758</v>
      </c>
      <c r="V10">
        <v>3.6193759071117566</v>
      </c>
      <c r="W10">
        <v>11.785862566844921</v>
      </c>
      <c r="X10">
        <v>24.979321753515308</v>
      </c>
      <c r="Y10">
        <v>0</v>
      </c>
      <c r="Z10">
        <v>3.3293303999999999</v>
      </c>
      <c r="AA10">
        <v>0</v>
      </c>
      <c r="AB10">
        <v>3.3181035999999993</v>
      </c>
      <c r="AC10">
        <v>2.4581713599999997</v>
      </c>
      <c r="AD10">
        <v>2.3151845999999994</v>
      </c>
      <c r="AE10">
        <v>3.5847019999999996</v>
      </c>
      <c r="AF10">
        <v>0</v>
      </c>
      <c r="AG10">
        <v>0</v>
      </c>
      <c r="AH10">
        <v>4.3296839999999994</v>
      </c>
      <c r="AI10">
        <v>0</v>
      </c>
      <c r="AJ10">
        <v>0</v>
      </c>
      <c r="AK10">
        <v>13.2143</v>
      </c>
      <c r="AL10">
        <v>20.361900000000006</v>
      </c>
      <c r="AM10">
        <v>4.0218514285714289</v>
      </c>
      <c r="AN10">
        <v>0</v>
      </c>
      <c r="AO10">
        <v>0.39533474399999996</v>
      </c>
      <c r="AP10">
        <v>0.26029919999999995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23.808218661890187</v>
      </c>
      <c r="BB10">
        <f t="shared" si="0"/>
        <v>702.05210458800843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165.03397349786979</v>
      </c>
      <c r="L11">
        <v>63.61634398525301</v>
      </c>
      <c r="M11">
        <v>0</v>
      </c>
      <c r="N11">
        <v>29.996553308823529</v>
      </c>
      <c r="O11">
        <v>50.382291666666674</v>
      </c>
      <c r="P11">
        <v>62.235491438919979</v>
      </c>
      <c r="Q11">
        <v>5.5455286865813189</v>
      </c>
      <c r="R11">
        <v>5.3791951976573928</v>
      </c>
      <c r="S11">
        <v>5.6041328965839954</v>
      </c>
      <c r="T11">
        <v>0</v>
      </c>
      <c r="U11">
        <v>230.64896217420758</v>
      </c>
      <c r="V11">
        <v>3.6193759071117566</v>
      </c>
      <c r="W11">
        <v>11.785862566844921</v>
      </c>
      <c r="X11">
        <v>24.979321753515308</v>
      </c>
      <c r="Y11">
        <v>0</v>
      </c>
      <c r="Z11">
        <v>3.3293303999999999</v>
      </c>
      <c r="AA11">
        <v>0</v>
      </c>
      <c r="AB11">
        <v>3.3181035999999993</v>
      </c>
      <c r="AC11">
        <v>2.4581713599999997</v>
      </c>
      <c r="AD11">
        <v>2.3151845999999994</v>
      </c>
      <c r="AE11">
        <v>3.5847019999999996</v>
      </c>
      <c r="AF11">
        <v>0</v>
      </c>
      <c r="AG11">
        <v>0</v>
      </c>
      <c r="AH11">
        <v>4.3296839999999994</v>
      </c>
      <c r="AI11">
        <v>0</v>
      </c>
      <c r="AJ11">
        <v>0</v>
      </c>
      <c r="AK11">
        <v>13.2143</v>
      </c>
      <c r="AL11">
        <v>20.361900000000006</v>
      </c>
      <c r="AM11">
        <v>4.0218514285714289</v>
      </c>
      <c r="AN11">
        <v>0</v>
      </c>
      <c r="AO11">
        <v>0.38137033199999998</v>
      </c>
      <c r="AP11">
        <v>1.5617951999999997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1.3869912806539511</v>
      </c>
      <c r="AY11">
        <v>0</v>
      </c>
      <c r="AZ11">
        <v>0</v>
      </c>
      <c r="BA11">
        <v>24.265803376959518</v>
      </c>
      <c r="BB11">
        <f t="shared" si="0"/>
        <v>715.54526918630097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165.03397349786979</v>
      </c>
      <c r="L12">
        <v>63.61634398525301</v>
      </c>
      <c r="M12">
        <v>0</v>
      </c>
      <c r="N12">
        <v>29.996553308823529</v>
      </c>
      <c r="O12">
        <v>50.382291666666674</v>
      </c>
      <c r="P12">
        <v>62.235491438919979</v>
      </c>
      <c r="Q12">
        <v>5.5455286865813189</v>
      </c>
      <c r="R12">
        <v>5.3791951976573928</v>
      </c>
      <c r="S12">
        <v>5.6041328965839954</v>
      </c>
      <c r="T12">
        <v>0</v>
      </c>
      <c r="U12">
        <v>230.64896217420758</v>
      </c>
      <c r="V12">
        <v>3.6193759071117566</v>
      </c>
      <c r="W12">
        <v>11.785862566844921</v>
      </c>
      <c r="X12">
        <v>24.979321753515308</v>
      </c>
      <c r="Y12">
        <v>0</v>
      </c>
      <c r="Z12">
        <v>3.3293303999999999</v>
      </c>
      <c r="AA12">
        <v>0</v>
      </c>
      <c r="AB12">
        <v>3.0472380000000001</v>
      </c>
      <c r="AC12">
        <v>2.4581713599999997</v>
      </c>
      <c r="AD12">
        <v>2.3151845999999994</v>
      </c>
      <c r="AE12">
        <v>3.5847019999999996</v>
      </c>
      <c r="AF12">
        <v>0</v>
      </c>
      <c r="AG12">
        <v>0</v>
      </c>
      <c r="AH12">
        <v>4.3296839999999994</v>
      </c>
      <c r="AI12">
        <v>0</v>
      </c>
      <c r="AJ12">
        <v>0</v>
      </c>
      <c r="AK12">
        <v>13.2143</v>
      </c>
      <c r="AL12">
        <v>10.328500000000004</v>
      </c>
      <c r="AM12">
        <v>4.0218514285714289</v>
      </c>
      <c r="AN12">
        <v>0</v>
      </c>
      <c r="AO12">
        <v>0.38129565599999987</v>
      </c>
      <c r="AP12">
        <v>1.5617951999999997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1.3869912806539511</v>
      </c>
      <c r="AY12">
        <v>0</v>
      </c>
      <c r="AZ12">
        <v>0</v>
      </c>
      <c r="BA12">
        <v>23.927821006542992</v>
      </c>
      <c r="BB12">
        <f t="shared" si="0"/>
        <v>705.57891128071753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165.03397349786979</v>
      </c>
      <c r="L13">
        <v>63.61634398525301</v>
      </c>
      <c r="M13">
        <v>0</v>
      </c>
      <c r="N13">
        <v>29.996553308823529</v>
      </c>
      <c r="O13">
        <v>50.382291666666674</v>
      </c>
      <c r="P13">
        <v>62.235491438919979</v>
      </c>
      <c r="Q13">
        <v>5.5455286865813189</v>
      </c>
      <c r="R13">
        <v>5.3791951976573928</v>
      </c>
      <c r="S13">
        <v>5.6041328965839954</v>
      </c>
      <c r="T13">
        <v>0</v>
      </c>
      <c r="U13">
        <v>230.64896217420758</v>
      </c>
      <c r="V13">
        <v>3.6193759071117566</v>
      </c>
      <c r="W13">
        <v>11.785862566844921</v>
      </c>
      <c r="X13">
        <v>24.979321753515308</v>
      </c>
      <c r="Y13">
        <v>0</v>
      </c>
      <c r="Z13">
        <v>3.3293303999999999</v>
      </c>
      <c r="AA13">
        <v>0</v>
      </c>
      <c r="AB13">
        <v>2.708656</v>
      </c>
      <c r="AC13">
        <v>2.4581713599999997</v>
      </c>
      <c r="AD13">
        <v>2.3151845999999994</v>
      </c>
      <c r="AE13">
        <v>3.5847019999999996</v>
      </c>
      <c r="AF13">
        <v>0</v>
      </c>
      <c r="AG13">
        <v>0</v>
      </c>
      <c r="AH13">
        <v>4.3296839999999994</v>
      </c>
      <c r="AI13">
        <v>0</v>
      </c>
      <c r="AJ13">
        <v>0</v>
      </c>
      <c r="AK13">
        <v>13.2143</v>
      </c>
      <c r="AL13">
        <v>8.8530000000000015</v>
      </c>
      <c r="AM13">
        <v>4.0218514285714289</v>
      </c>
      <c r="AN13">
        <v>0</v>
      </c>
      <c r="AO13">
        <v>0.39018209999999992</v>
      </c>
      <c r="AP13">
        <v>1.5617951999999997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1.3869912806539511</v>
      </c>
      <c r="AY13">
        <v>0</v>
      </c>
      <c r="AZ13">
        <v>0</v>
      </c>
      <c r="BA13">
        <v>23.868610556542997</v>
      </c>
      <c r="BB13">
        <f t="shared" si="0"/>
        <v>703.8329261747175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165.03397349786979</v>
      </c>
      <c r="L14">
        <v>63.617097166508891</v>
      </c>
      <c r="M14">
        <v>0</v>
      </c>
      <c r="N14">
        <v>29.996553308823529</v>
      </c>
      <c r="O14">
        <v>50.382291666666674</v>
      </c>
      <c r="P14">
        <v>62.235491438919979</v>
      </c>
      <c r="Q14">
        <v>5.5455286865813189</v>
      </c>
      <c r="R14">
        <v>5.3791951976573928</v>
      </c>
      <c r="S14">
        <v>5.6041328965839954</v>
      </c>
      <c r="T14">
        <v>0</v>
      </c>
      <c r="U14">
        <v>230.64896217420758</v>
      </c>
      <c r="V14">
        <v>3.6193759071117566</v>
      </c>
      <c r="W14">
        <v>11.785862566844921</v>
      </c>
      <c r="X14">
        <v>24.979321753515308</v>
      </c>
      <c r="Y14">
        <v>0</v>
      </c>
      <c r="Z14">
        <v>3.3293303999999999</v>
      </c>
      <c r="AA14">
        <v>0</v>
      </c>
      <c r="AB14">
        <v>2.708656</v>
      </c>
      <c r="AC14">
        <v>2.4581713599999997</v>
      </c>
      <c r="AD14">
        <v>2.3151845999999994</v>
      </c>
      <c r="AE14">
        <v>3.5847019999999996</v>
      </c>
      <c r="AF14">
        <v>0</v>
      </c>
      <c r="AG14">
        <v>0</v>
      </c>
      <c r="AH14">
        <v>4.3296839999999994</v>
      </c>
      <c r="AI14">
        <v>0</v>
      </c>
      <c r="AJ14">
        <v>0</v>
      </c>
      <c r="AK14">
        <v>13.2143</v>
      </c>
      <c r="AL14">
        <v>8.8530000000000015</v>
      </c>
      <c r="AM14">
        <v>4.0218514285714289</v>
      </c>
      <c r="AN14">
        <v>0</v>
      </c>
      <c r="AO14">
        <v>0.41467582799999997</v>
      </c>
      <c r="AP14">
        <v>1.5617951999999997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1.3869912806539511</v>
      </c>
      <c r="AY14">
        <v>0</v>
      </c>
      <c r="AZ14">
        <v>0</v>
      </c>
      <c r="BA14">
        <v>23.86943866234796</v>
      </c>
      <c r="BB14">
        <f t="shared" si="0"/>
        <v>703.8573449781685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165.03397349786979</v>
      </c>
      <c r="L15">
        <v>63.61634398525301</v>
      </c>
      <c r="M15">
        <v>0</v>
      </c>
      <c r="N15">
        <v>29.996553308823529</v>
      </c>
      <c r="O15">
        <v>50.382291666666674</v>
      </c>
      <c r="P15">
        <v>62.235491438919979</v>
      </c>
      <c r="Q15">
        <v>5.5455286865813189</v>
      </c>
      <c r="R15">
        <v>5.3791951976573928</v>
      </c>
      <c r="S15">
        <v>5.6041328965839954</v>
      </c>
      <c r="T15">
        <v>0</v>
      </c>
      <c r="U15">
        <v>230.64896217420758</v>
      </c>
      <c r="V15">
        <v>3.6193759071117566</v>
      </c>
      <c r="W15">
        <v>11.785862566844921</v>
      </c>
      <c r="X15">
        <v>24.979321753515308</v>
      </c>
      <c r="Y15">
        <v>0</v>
      </c>
      <c r="Z15">
        <v>3.3293303999999999</v>
      </c>
      <c r="AA15">
        <v>0</v>
      </c>
      <c r="AB15">
        <v>2.708656</v>
      </c>
      <c r="AC15">
        <v>2.4581713599999997</v>
      </c>
      <c r="AD15">
        <v>2.3151845999999994</v>
      </c>
      <c r="AE15">
        <v>3.5847019999999996</v>
      </c>
      <c r="AF15">
        <v>0</v>
      </c>
      <c r="AG15">
        <v>0</v>
      </c>
      <c r="AH15">
        <v>4.3296839999999994</v>
      </c>
      <c r="AI15">
        <v>0</v>
      </c>
      <c r="AJ15">
        <v>0</v>
      </c>
      <c r="AK15">
        <v>13.2143</v>
      </c>
      <c r="AL15">
        <v>8.8530000000000015</v>
      </c>
      <c r="AM15">
        <v>4.0218514285714289</v>
      </c>
      <c r="AN15">
        <v>0</v>
      </c>
      <c r="AO15">
        <v>0.41564661599999997</v>
      </c>
      <c r="AP15">
        <v>1.5617951999999997</v>
      </c>
      <c r="AQ15">
        <v>0</v>
      </c>
      <c r="AR15">
        <v>13.459968000000002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23.89719956198169</v>
      </c>
      <c r="BB15">
        <f t="shared" si="0"/>
        <v>704.67595840462479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165.03397349786979</v>
      </c>
      <c r="L16">
        <v>63.61634398525301</v>
      </c>
      <c r="M16">
        <v>0</v>
      </c>
      <c r="N16">
        <v>29.996553308823529</v>
      </c>
      <c r="O16">
        <v>50.382291666666674</v>
      </c>
      <c r="P16">
        <v>62.235491438919979</v>
      </c>
      <c r="Q16">
        <v>5.5455286865813189</v>
      </c>
      <c r="R16">
        <v>5.3791951976573928</v>
      </c>
      <c r="S16">
        <v>5.6041328965839954</v>
      </c>
      <c r="T16">
        <v>0</v>
      </c>
      <c r="U16">
        <v>230.64896217420758</v>
      </c>
      <c r="V16">
        <v>3.6193759071117566</v>
      </c>
      <c r="W16">
        <v>11.785862566844921</v>
      </c>
      <c r="X16">
        <v>24.979321753515308</v>
      </c>
      <c r="Y16">
        <v>0</v>
      </c>
      <c r="Z16">
        <v>3.3293303999999999</v>
      </c>
      <c r="AA16">
        <v>0</v>
      </c>
      <c r="AB16">
        <v>2.708656</v>
      </c>
      <c r="AC16">
        <v>2.4581713599999997</v>
      </c>
      <c r="AD16">
        <v>2.3151845999999994</v>
      </c>
      <c r="AE16">
        <v>6.8435219999999992</v>
      </c>
      <c r="AF16">
        <v>0</v>
      </c>
      <c r="AG16">
        <v>0</v>
      </c>
      <c r="AH16">
        <v>4.3296839999999994</v>
      </c>
      <c r="AI16">
        <v>0</v>
      </c>
      <c r="AJ16">
        <v>0</v>
      </c>
      <c r="AK16">
        <v>13.2143</v>
      </c>
      <c r="AL16">
        <v>8.8530000000000015</v>
      </c>
      <c r="AM16">
        <v>4.0218514285714289</v>
      </c>
      <c r="AN16">
        <v>0</v>
      </c>
      <c r="AO16">
        <v>0.41198749200000001</v>
      </c>
      <c r="AP16">
        <v>1.5617951999999997</v>
      </c>
      <c r="AQ16">
        <v>0</v>
      </c>
      <c r="AR16">
        <v>13.459968000000002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24.003968969981688</v>
      </c>
      <c r="BB16">
        <f t="shared" si="0"/>
        <v>707.82434987262479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165.03397349786979</v>
      </c>
      <c r="L17">
        <v>63.617097166508891</v>
      </c>
      <c r="M17">
        <v>0</v>
      </c>
      <c r="N17">
        <v>29.996553308823529</v>
      </c>
      <c r="O17">
        <v>50.382291666666674</v>
      </c>
      <c r="P17">
        <v>62.235491438919979</v>
      </c>
      <c r="Q17">
        <v>5.5455286865813189</v>
      </c>
      <c r="R17">
        <v>5.3791951976573928</v>
      </c>
      <c r="S17">
        <v>5.6041328965839954</v>
      </c>
      <c r="T17">
        <v>0</v>
      </c>
      <c r="U17">
        <v>230.64896217420758</v>
      </c>
      <c r="V17">
        <v>3.6193759071117566</v>
      </c>
      <c r="W17">
        <v>11.785862566844921</v>
      </c>
      <c r="X17">
        <v>24.979321753515308</v>
      </c>
      <c r="Y17">
        <v>0</v>
      </c>
      <c r="Z17">
        <v>3.3293303999999999</v>
      </c>
      <c r="AA17">
        <v>0</v>
      </c>
      <c r="AB17">
        <v>2.708656</v>
      </c>
      <c r="AC17">
        <v>2.4581713599999997</v>
      </c>
      <c r="AD17">
        <v>2.3151845999999994</v>
      </c>
      <c r="AE17">
        <v>6.8435219999999992</v>
      </c>
      <c r="AF17">
        <v>0</v>
      </c>
      <c r="AG17">
        <v>0</v>
      </c>
      <c r="AH17">
        <v>4.3296839999999994</v>
      </c>
      <c r="AI17">
        <v>0</v>
      </c>
      <c r="AJ17">
        <v>0</v>
      </c>
      <c r="AK17">
        <v>13.2143</v>
      </c>
      <c r="AL17">
        <v>8.8530000000000015</v>
      </c>
      <c r="AM17">
        <v>4.0218514285714289</v>
      </c>
      <c r="AN17">
        <v>0</v>
      </c>
      <c r="AO17">
        <v>0.38965936799999995</v>
      </c>
      <c r="AP17">
        <v>0.26029919999999995</v>
      </c>
      <c r="AQ17">
        <v>0</v>
      </c>
      <c r="AR17">
        <v>13.459968000000002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23.960571865786658</v>
      </c>
      <c r="BB17">
        <f t="shared" si="0"/>
        <v>706.54467603407579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165.03397349786979</v>
      </c>
      <c r="L18">
        <v>63.61634398525301</v>
      </c>
      <c r="M18">
        <v>0</v>
      </c>
      <c r="N18">
        <v>29.996553308823529</v>
      </c>
      <c r="O18">
        <v>50.382291666666674</v>
      </c>
      <c r="P18">
        <v>62.235491438919979</v>
      </c>
      <c r="Q18">
        <v>5.5455286865813189</v>
      </c>
      <c r="R18">
        <v>5.3791951976573928</v>
      </c>
      <c r="S18">
        <v>5.6041328965839954</v>
      </c>
      <c r="T18">
        <v>0</v>
      </c>
      <c r="U18">
        <v>230.64896217420758</v>
      </c>
      <c r="V18">
        <v>3.6193759071117566</v>
      </c>
      <c r="W18">
        <v>11.785862566844921</v>
      </c>
      <c r="X18">
        <v>24.979321753515308</v>
      </c>
      <c r="Y18">
        <v>0</v>
      </c>
      <c r="Z18">
        <v>3.3293303999999999</v>
      </c>
      <c r="AA18">
        <v>0</v>
      </c>
      <c r="AB18">
        <v>2.708656</v>
      </c>
      <c r="AC18">
        <v>2.4581713599999997</v>
      </c>
      <c r="AD18">
        <v>2.3151845999999994</v>
      </c>
      <c r="AE18">
        <v>6.8435219999999992</v>
      </c>
      <c r="AF18">
        <v>0</v>
      </c>
      <c r="AG18">
        <v>0</v>
      </c>
      <c r="AH18">
        <v>4.3296839999999994</v>
      </c>
      <c r="AI18">
        <v>0</v>
      </c>
      <c r="AJ18">
        <v>0</v>
      </c>
      <c r="AK18">
        <v>13.2143</v>
      </c>
      <c r="AL18">
        <v>8.8530000000000015</v>
      </c>
      <c r="AM18">
        <v>4.0218514285714289</v>
      </c>
      <c r="AN18">
        <v>0</v>
      </c>
      <c r="AO18">
        <v>0.37061698799999998</v>
      </c>
      <c r="AP18">
        <v>0.26029919999999995</v>
      </c>
      <c r="AQ18">
        <v>0</v>
      </c>
      <c r="AR18">
        <v>13.459968000000002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23.95992257598169</v>
      </c>
      <c r="BB18">
        <f t="shared" si="0"/>
        <v>706.52552976262484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165.0334187318816</v>
      </c>
      <c r="L19">
        <v>63.61634398525301</v>
      </c>
      <c r="M19">
        <v>0</v>
      </c>
      <c r="N19">
        <v>29.996553308823529</v>
      </c>
      <c r="O19">
        <v>50.382291666666674</v>
      </c>
      <c r="P19">
        <v>62.235491438919979</v>
      </c>
      <c r="Q19">
        <v>5.5455286865813189</v>
      </c>
      <c r="R19">
        <v>5.3791951976573928</v>
      </c>
      <c r="S19">
        <v>5.6041328965839954</v>
      </c>
      <c r="T19">
        <v>0</v>
      </c>
      <c r="U19">
        <v>230.64896217420758</v>
      </c>
      <c r="V19">
        <v>3.6193759071117566</v>
      </c>
      <c r="W19">
        <v>11.785862566844921</v>
      </c>
      <c r="X19">
        <v>24.979321753515308</v>
      </c>
      <c r="Y19">
        <v>0</v>
      </c>
      <c r="Z19">
        <v>3.3293303999999999</v>
      </c>
      <c r="AA19">
        <v>0</v>
      </c>
      <c r="AB19">
        <v>2.708656</v>
      </c>
      <c r="AC19">
        <v>2.4581713599999997</v>
      </c>
      <c r="AD19">
        <v>2.3151845999999994</v>
      </c>
      <c r="AE19">
        <v>6.8435219999999992</v>
      </c>
      <c r="AF19">
        <v>0</v>
      </c>
      <c r="AG19">
        <v>0</v>
      </c>
      <c r="AH19">
        <v>4.3296839999999994</v>
      </c>
      <c r="AI19">
        <v>0</v>
      </c>
      <c r="AJ19">
        <v>0</v>
      </c>
      <c r="AK19">
        <v>13.2143</v>
      </c>
      <c r="AL19">
        <v>8.8530000000000015</v>
      </c>
      <c r="AM19">
        <v>4.0218514285714289</v>
      </c>
      <c r="AN19">
        <v>0</v>
      </c>
      <c r="AO19">
        <v>0.369347496</v>
      </c>
      <c r="AP19">
        <v>0.26029919999999995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23.932269629202992</v>
      </c>
      <c r="BB19">
        <f t="shared" si="0"/>
        <v>705.71011045141529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165.03375689541099</v>
      </c>
      <c r="L20">
        <v>63.61634398525301</v>
      </c>
      <c r="M20">
        <v>0</v>
      </c>
      <c r="N20">
        <v>29.996553308823529</v>
      </c>
      <c r="O20">
        <v>50.382291666666674</v>
      </c>
      <c r="P20">
        <v>62.235491438919979</v>
      </c>
      <c r="Q20">
        <v>5.5455286865813189</v>
      </c>
      <c r="R20">
        <v>5.3791951976573928</v>
      </c>
      <c r="S20">
        <v>5.6041328965839954</v>
      </c>
      <c r="T20">
        <v>0</v>
      </c>
      <c r="U20">
        <v>230.64896217420758</v>
      </c>
      <c r="V20">
        <v>3.6193759071117566</v>
      </c>
      <c r="W20">
        <v>11.785862566844921</v>
      </c>
      <c r="X20">
        <v>24.979321753515308</v>
      </c>
      <c r="Y20">
        <v>0</v>
      </c>
      <c r="Z20">
        <v>3.3293303999999999</v>
      </c>
      <c r="AA20">
        <v>0</v>
      </c>
      <c r="AB20">
        <v>2.708656</v>
      </c>
      <c r="AC20">
        <v>2.4581713599999997</v>
      </c>
      <c r="AD20">
        <v>2.3151845999999994</v>
      </c>
      <c r="AE20">
        <v>6.8435219999999992</v>
      </c>
      <c r="AF20">
        <v>0</v>
      </c>
      <c r="AG20">
        <v>0</v>
      </c>
      <c r="AH20">
        <v>4.3296839999999994</v>
      </c>
      <c r="AI20">
        <v>0</v>
      </c>
      <c r="AJ20">
        <v>0</v>
      </c>
      <c r="AK20">
        <v>13.2143</v>
      </c>
      <c r="AL20">
        <v>8.8530000000000015</v>
      </c>
      <c r="AM20">
        <v>4.0218514285714289</v>
      </c>
      <c r="AN20">
        <v>0</v>
      </c>
      <c r="AO20">
        <v>0.35127590399999997</v>
      </c>
      <c r="AP20">
        <v>0.26029919999999995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23.931688139178711</v>
      </c>
      <c r="BB20">
        <f t="shared" si="0"/>
        <v>705.69295851296897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165.03285873725693</v>
      </c>
      <c r="L21">
        <v>63.617097166508891</v>
      </c>
      <c r="M21">
        <v>0</v>
      </c>
      <c r="N21">
        <v>29.996553308823529</v>
      </c>
      <c r="O21">
        <v>50.382291666666674</v>
      </c>
      <c r="P21">
        <v>62.235491438919979</v>
      </c>
      <c r="Q21">
        <v>5.5455286865813189</v>
      </c>
      <c r="R21">
        <v>5.3791951976573928</v>
      </c>
      <c r="S21">
        <v>5.6041328965839954</v>
      </c>
      <c r="T21">
        <v>0</v>
      </c>
      <c r="U21">
        <v>230.64896217420758</v>
      </c>
      <c r="V21">
        <v>3.6193759071117566</v>
      </c>
      <c r="W21">
        <v>11.785862566844921</v>
      </c>
      <c r="X21">
        <v>24.979321753515308</v>
      </c>
      <c r="Y21">
        <v>0</v>
      </c>
      <c r="Z21">
        <v>3.3293303999999999</v>
      </c>
      <c r="AA21">
        <v>0</v>
      </c>
      <c r="AB21">
        <v>2.708656</v>
      </c>
      <c r="AC21">
        <v>2.4581713599999997</v>
      </c>
      <c r="AD21">
        <v>2.3151845999999994</v>
      </c>
      <c r="AE21">
        <v>6.8435219999999992</v>
      </c>
      <c r="AF21">
        <v>0</v>
      </c>
      <c r="AG21">
        <v>0</v>
      </c>
      <c r="AH21">
        <v>4.3296839999999994</v>
      </c>
      <c r="AI21">
        <v>0</v>
      </c>
      <c r="AJ21">
        <v>0</v>
      </c>
      <c r="AK21">
        <v>13.2143</v>
      </c>
      <c r="AL21">
        <v>8.8530000000000015</v>
      </c>
      <c r="AM21">
        <v>4.0218514285714289</v>
      </c>
      <c r="AN21">
        <v>0</v>
      </c>
      <c r="AO21">
        <v>0.41684143200000001</v>
      </c>
      <c r="AP21">
        <v>1.5617951999999997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23.949237019719138</v>
      </c>
      <c r="BB21">
        <f t="shared" si="0"/>
        <v>706.21042618353044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165.03375689541099</v>
      </c>
      <c r="L22">
        <v>63.61634398525301</v>
      </c>
      <c r="M22">
        <v>0</v>
      </c>
      <c r="N22">
        <v>29.996553308823529</v>
      </c>
      <c r="O22">
        <v>50.382291666666674</v>
      </c>
      <c r="P22">
        <v>62.235491438919979</v>
      </c>
      <c r="Q22">
        <v>5.5455286865813189</v>
      </c>
      <c r="R22">
        <v>5.3791951976573928</v>
      </c>
      <c r="S22">
        <v>5.6041328965839954</v>
      </c>
      <c r="T22">
        <v>0</v>
      </c>
      <c r="U22">
        <v>230.64896217420758</v>
      </c>
      <c r="V22">
        <v>3.6193759071117566</v>
      </c>
      <c r="W22">
        <v>11.785862566844921</v>
      </c>
      <c r="X22">
        <v>24.979321753515308</v>
      </c>
      <c r="Y22">
        <v>0</v>
      </c>
      <c r="Z22">
        <v>3.3293303999999999</v>
      </c>
      <c r="AA22">
        <v>0</v>
      </c>
      <c r="AB22">
        <v>2.708656</v>
      </c>
      <c r="AC22">
        <v>2.4581713599999997</v>
      </c>
      <c r="AD22">
        <v>2.3151845999999994</v>
      </c>
      <c r="AE22">
        <v>6.8435219999999992</v>
      </c>
      <c r="AF22">
        <v>0</v>
      </c>
      <c r="AG22">
        <v>0</v>
      </c>
      <c r="AH22">
        <v>4.3296839999999994</v>
      </c>
      <c r="AI22">
        <v>0</v>
      </c>
      <c r="AJ22">
        <v>0</v>
      </c>
      <c r="AK22">
        <v>13.2143</v>
      </c>
      <c r="AL22">
        <v>8.8530000000000015</v>
      </c>
      <c r="AM22">
        <v>4.0218514285714289</v>
      </c>
      <c r="AN22">
        <v>0</v>
      </c>
      <c r="AO22">
        <v>0.39301978799999993</v>
      </c>
      <c r="AP22">
        <v>1.5617951999999997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23.948460471178709</v>
      </c>
      <c r="BB22">
        <f t="shared" si="0"/>
        <v>706.18752606496901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165.0334187318816</v>
      </c>
      <c r="L23">
        <v>63.61634398525301</v>
      </c>
      <c r="M23">
        <v>0</v>
      </c>
      <c r="N23">
        <v>29.996553308823529</v>
      </c>
      <c r="O23">
        <v>50.382291666666674</v>
      </c>
      <c r="P23">
        <v>62.235491438919979</v>
      </c>
      <c r="Q23">
        <v>5.5455286865813189</v>
      </c>
      <c r="R23">
        <v>5.3791951976573928</v>
      </c>
      <c r="S23">
        <v>5.6041328965839954</v>
      </c>
      <c r="T23">
        <v>0</v>
      </c>
      <c r="U23">
        <v>230.64896217420758</v>
      </c>
      <c r="V23">
        <v>3.6193759071117566</v>
      </c>
      <c r="W23">
        <v>11.785862566844921</v>
      </c>
      <c r="X23">
        <v>24.979321753515308</v>
      </c>
      <c r="Y23">
        <v>0</v>
      </c>
      <c r="Z23">
        <v>3.3293303999999999</v>
      </c>
      <c r="AA23">
        <v>0</v>
      </c>
      <c r="AB23">
        <v>2.708656</v>
      </c>
      <c r="AC23">
        <v>2.4581713599999997</v>
      </c>
      <c r="AD23">
        <v>2.3151845999999994</v>
      </c>
      <c r="AE23">
        <v>6.8435219999999992</v>
      </c>
      <c r="AF23">
        <v>0</v>
      </c>
      <c r="AG23">
        <v>0</v>
      </c>
      <c r="AH23">
        <v>4.8107599999999993</v>
      </c>
      <c r="AI23">
        <v>0.64668399999999993</v>
      </c>
      <c r="AJ23">
        <v>0</v>
      </c>
      <c r="AK23">
        <v>13.2143</v>
      </c>
      <c r="AL23">
        <v>8.8530000000000015</v>
      </c>
      <c r="AM23">
        <v>4.0218514285714289</v>
      </c>
      <c r="AN23">
        <v>0</v>
      </c>
      <c r="AO23">
        <v>0.36412017599999991</v>
      </c>
      <c r="AP23">
        <v>1.5617951999999997</v>
      </c>
      <c r="AQ23">
        <v>0</v>
      </c>
      <c r="AR23">
        <v>13.459968000000002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24.012085015202988</v>
      </c>
      <c r="BB23">
        <f t="shared" si="0"/>
        <v>708.06367174541526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165.03330113470767</v>
      </c>
      <c r="L24">
        <v>63.617097166508891</v>
      </c>
      <c r="M24">
        <v>0</v>
      </c>
      <c r="N24">
        <v>29.996553308823529</v>
      </c>
      <c r="O24">
        <v>50.382291666666674</v>
      </c>
      <c r="P24">
        <v>62.235491438919979</v>
      </c>
      <c r="Q24">
        <v>5.5455286865813189</v>
      </c>
      <c r="R24">
        <v>5.3791951976573928</v>
      </c>
      <c r="S24">
        <v>5.6041328965839954</v>
      </c>
      <c r="T24">
        <v>0</v>
      </c>
      <c r="U24">
        <v>230.64896217420758</v>
      </c>
      <c r="V24">
        <v>3.6193759071117566</v>
      </c>
      <c r="W24">
        <v>11.785862566844921</v>
      </c>
      <c r="X24">
        <v>24.979321753515308</v>
      </c>
      <c r="Y24">
        <v>0</v>
      </c>
      <c r="Z24">
        <v>3.3293303999999999</v>
      </c>
      <c r="AA24">
        <v>0</v>
      </c>
      <c r="AB24">
        <v>2.708656</v>
      </c>
      <c r="AC24">
        <v>2.4581713599999997</v>
      </c>
      <c r="AD24">
        <v>2.3151845999999994</v>
      </c>
      <c r="AE24">
        <v>6.8435219999999992</v>
      </c>
      <c r="AF24">
        <v>0</v>
      </c>
      <c r="AG24">
        <v>0</v>
      </c>
      <c r="AH24">
        <v>5.9412885999999991</v>
      </c>
      <c r="AI24">
        <v>1.2933679999999999</v>
      </c>
      <c r="AJ24">
        <v>0</v>
      </c>
      <c r="AK24">
        <v>13.2143</v>
      </c>
      <c r="AL24">
        <v>8.8530000000000015</v>
      </c>
      <c r="AM24">
        <v>4.0218514285714289</v>
      </c>
      <c r="AN24">
        <v>0</v>
      </c>
      <c r="AO24">
        <v>0.32013601200000003</v>
      </c>
      <c r="AP24">
        <v>1.5617951999999997</v>
      </c>
      <c r="AQ24">
        <v>0</v>
      </c>
      <c r="AR24">
        <v>13.459968000000002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24.068955886900365</v>
      </c>
      <c r="BB24">
        <f t="shared" si="0"/>
        <v>709.74066489380004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165.03179199569098</v>
      </c>
      <c r="L25">
        <v>63.61634398525301</v>
      </c>
      <c r="M25">
        <v>0</v>
      </c>
      <c r="N25">
        <v>29.996553308823529</v>
      </c>
      <c r="O25">
        <v>50.382291666666674</v>
      </c>
      <c r="P25">
        <v>62.235491438919979</v>
      </c>
      <c r="Q25">
        <v>5.5455286865813189</v>
      </c>
      <c r="R25">
        <v>5.3791951976573928</v>
      </c>
      <c r="S25">
        <v>5.6041328965839954</v>
      </c>
      <c r="T25">
        <v>0</v>
      </c>
      <c r="U25">
        <v>230.64896217420758</v>
      </c>
      <c r="V25">
        <v>3.6193759071117566</v>
      </c>
      <c r="W25">
        <v>11.250961026837805</v>
      </c>
      <c r="X25">
        <v>24.979321753515308</v>
      </c>
      <c r="Y25">
        <v>0</v>
      </c>
      <c r="Z25">
        <v>3.3293303999999999</v>
      </c>
      <c r="AA25">
        <v>1.7858739999999997</v>
      </c>
      <c r="AB25">
        <v>2.708656</v>
      </c>
      <c r="AC25">
        <v>2.4581713599999997</v>
      </c>
      <c r="AD25">
        <v>4.6303691999999996</v>
      </c>
      <c r="AE25">
        <v>6.8435219999999992</v>
      </c>
      <c r="AF25">
        <v>0</v>
      </c>
      <c r="AG25">
        <v>0</v>
      </c>
      <c r="AH25">
        <v>11.882577199999997</v>
      </c>
      <c r="AI25">
        <v>8.4068919999999991</v>
      </c>
      <c r="AJ25">
        <v>0</v>
      </c>
      <c r="AK25">
        <v>13.2143</v>
      </c>
      <c r="AL25">
        <v>8.8530000000000015</v>
      </c>
      <c r="AM25">
        <v>4.0218514285714289</v>
      </c>
      <c r="AN25">
        <v>0</v>
      </c>
      <c r="AO25">
        <v>0.62234978399999996</v>
      </c>
      <c r="AP25">
        <v>0.26029919999999995</v>
      </c>
      <c r="AQ25">
        <v>0</v>
      </c>
      <c r="AR25">
        <v>13.459968000000002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24.581272358799978</v>
      </c>
      <c r="BB25">
        <f t="shared" si="0"/>
        <v>724.84777353362051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165.03203079158749</v>
      </c>
      <c r="L26">
        <v>63.617097166508891</v>
      </c>
      <c r="M26">
        <v>0</v>
      </c>
      <c r="N26">
        <v>29.996553308823529</v>
      </c>
      <c r="O26">
        <v>50.382291666666674</v>
      </c>
      <c r="P26">
        <v>62.235491438919979</v>
      </c>
      <c r="Q26">
        <v>5.5455286865813189</v>
      </c>
      <c r="R26">
        <v>5.3791951976573928</v>
      </c>
      <c r="S26">
        <v>5.6041328965839954</v>
      </c>
      <c r="T26">
        <v>0</v>
      </c>
      <c r="U26">
        <v>230.64896217420758</v>
      </c>
      <c r="V26">
        <v>3.6193759071117566</v>
      </c>
      <c r="W26">
        <v>11.250961026837805</v>
      </c>
      <c r="X26">
        <v>24.979321753515308</v>
      </c>
      <c r="Y26">
        <v>0</v>
      </c>
      <c r="Z26">
        <v>3.3293303999999999</v>
      </c>
      <c r="AA26">
        <v>2.3477220000000001</v>
      </c>
      <c r="AB26">
        <v>2.708656</v>
      </c>
      <c r="AC26">
        <v>2.4581713599999997</v>
      </c>
      <c r="AD26">
        <v>6.9455538000000008</v>
      </c>
      <c r="AE26">
        <v>6.8435219999999992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13.2143</v>
      </c>
      <c r="AL26">
        <v>8.8530000000000015</v>
      </c>
      <c r="AM26">
        <v>4.0218514285714289</v>
      </c>
      <c r="AN26">
        <v>0</v>
      </c>
      <c r="AO26">
        <v>0.56701486800000001</v>
      </c>
      <c r="AP26">
        <v>0.26029919999999995</v>
      </c>
      <c r="AQ26">
        <v>0</v>
      </c>
      <c r="AR26">
        <v>13.459968000000002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24.86873104043439</v>
      </c>
      <c r="BB26">
        <f t="shared" si="0"/>
        <v>733.32429311313842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165.03373042713037</v>
      </c>
      <c r="L27">
        <v>63.616359812189458</v>
      </c>
      <c r="M27">
        <v>0</v>
      </c>
      <c r="N27">
        <v>29.996553308823529</v>
      </c>
      <c r="O27">
        <v>50.382291666666674</v>
      </c>
      <c r="P27">
        <v>62.235491438919979</v>
      </c>
      <c r="Q27">
        <v>5.5455286865813189</v>
      </c>
      <c r="R27">
        <v>5.3791951976573928</v>
      </c>
      <c r="S27">
        <v>5.6041328965839954</v>
      </c>
      <c r="T27">
        <v>0</v>
      </c>
      <c r="U27">
        <v>230.64896217420758</v>
      </c>
      <c r="V27">
        <v>3.6193759071117566</v>
      </c>
      <c r="W27">
        <v>11.250961026837805</v>
      </c>
      <c r="X27">
        <v>24.979321753515308</v>
      </c>
      <c r="Y27">
        <v>0</v>
      </c>
      <c r="Z27">
        <v>3.3293303999999999</v>
      </c>
      <c r="AA27">
        <v>5.3576219999999992</v>
      </c>
      <c r="AB27">
        <v>2.9118052000000003</v>
      </c>
      <c r="AC27">
        <v>2.4581713599999997</v>
      </c>
      <c r="AD27">
        <v>6.9455538000000008</v>
      </c>
      <c r="AE27">
        <v>6.8435219999999992</v>
      </c>
      <c r="AF27">
        <v>0</v>
      </c>
      <c r="AG27">
        <v>0</v>
      </c>
      <c r="AH27">
        <v>23.765154399999993</v>
      </c>
      <c r="AI27">
        <v>8.4068919999999991</v>
      </c>
      <c r="AJ27">
        <v>0</v>
      </c>
      <c r="AK27">
        <v>13.2143</v>
      </c>
      <c r="AL27">
        <v>8.8530000000000015</v>
      </c>
      <c r="AM27">
        <v>4.0218514285714289</v>
      </c>
      <c r="AN27">
        <v>0</v>
      </c>
      <c r="AO27">
        <v>0.51959560800000004</v>
      </c>
      <c r="AP27">
        <v>0.26029919999999995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25.121508361694545</v>
      </c>
      <c r="BB27">
        <f t="shared" si="0"/>
        <v>740.77814861310196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165.03429697222592</v>
      </c>
      <c r="L28">
        <v>63.61634398525301</v>
      </c>
      <c r="M28">
        <v>0</v>
      </c>
      <c r="N28">
        <v>29.996553308823529</v>
      </c>
      <c r="O28">
        <v>50.382291666666674</v>
      </c>
      <c r="P28">
        <v>62.235491438919979</v>
      </c>
      <c r="Q28">
        <v>5.5455286865813189</v>
      </c>
      <c r="R28">
        <v>5.3791951976573928</v>
      </c>
      <c r="S28">
        <v>5.6041328965839954</v>
      </c>
      <c r="T28">
        <v>0</v>
      </c>
      <c r="U28">
        <v>230.64896217420758</v>
      </c>
      <c r="V28">
        <v>3.6193759071117566</v>
      </c>
      <c r="W28">
        <v>11.250961026837805</v>
      </c>
      <c r="X28">
        <v>24.979321753515308</v>
      </c>
      <c r="Y28">
        <v>0</v>
      </c>
      <c r="Z28">
        <v>3.3293303999999999</v>
      </c>
      <c r="AA28">
        <v>7.1234299999999999</v>
      </c>
      <c r="AB28">
        <v>3.0472380000000001</v>
      </c>
      <c r="AC28">
        <v>4.9163427199999994</v>
      </c>
      <c r="AD28">
        <v>6.9455538000000008</v>
      </c>
      <c r="AE28">
        <v>7.1694039999999974</v>
      </c>
      <c r="AF28">
        <v>0</v>
      </c>
      <c r="AG28">
        <v>0</v>
      </c>
      <c r="AH28">
        <v>23.765154399999993</v>
      </c>
      <c r="AI28">
        <v>8.4068919999999991</v>
      </c>
      <c r="AJ28">
        <v>0</v>
      </c>
      <c r="AK28">
        <v>13.2143</v>
      </c>
      <c r="AL28">
        <v>8.8530000000000015</v>
      </c>
      <c r="AM28">
        <v>4.0218514285714289</v>
      </c>
      <c r="AN28">
        <v>0</v>
      </c>
      <c r="AO28">
        <v>0.498985032</v>
      </c>
      <c r="AP28">
        <v>0.26029919999999995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25.27452840673741</v>
      </c>
      <c r="BB28">
        <f t="shared" si="0"/>
        <v>745.2903628702179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165.03396076551851</v>
      </c>
      <c r="L29">
        <v>63.61634398525301</v>
      </c>
      <c r="M29">
        <v>0</v>
      </c>
      <c r="N29">
        <v>29.996553308823529</v>
      </c>
      <c r="O29">
        <v>50.382291666666674</v>
      </c>
      <c r="P29">
        <v>62.235491438919979</v>
      </c>
      <c r="Q29">
        <v>5.5455286865813189</v>
      </c>
      <c r="R29">
        <v>5.3791951976573928</v>
      </c>
      <c r="S29">
        <v>5.6041328965839954</v>
      </c>
      <c r="T29">
        <v>0</v>
      </c>
      <c r="U29">
        <v>230.64896217420758</v>
      </c>
      <c r="V29">
        <v>3.6193759071117566</v>
      </c>
      <c r="W29">
        <v>11.250961026837805</v>
      </c>
      <c r="X29">
        <v>24.979321753515308</v>
      </c>
      <c r="Y29">
        <v>0</v>
      </c>
      <c r="Z29">
        <v>3.3293303999999999</v>
      </c>
      <c r="AA29">
        <v>7.1234299999999999</v>
      </c>
      <c r="AB29">
        <v>6.0944759999999993</v>
      </c>
      <c r="AC29">
        <v>4.9163427199999994</v>
      </c>
      <c r="AD29">
        <v>6.9455538000000008</v>
      </c>
      <c r="AE29">
        <v>7.1694039999999974</v>
      </c>
      <c r="AF29">
        <v>0</v>
      </c>
      <c r="AG29">
        <v>0</v>
      </c>
      <c r="AH29">
        <v>23.765154399999993</v>
      </c>
      <c r="AI29">
        <v>8.4068919999999991</v>
      </c>
      <c r="AJ29">
        <v>0</v>
      </c>
      <c r="AK29">
        <v>13.2143</v>
      </c>
      <c r="AL29">
        <v>8.8530000000000015</v>
      </c>
      <c r="AM29">
        <v>4.0218514285714289</v>
      </c>
      <c r="AN29">
        <v>0</v>
      </c>
      <c r="AO29">
        <v>0.46179638399999995</v>
      </c>
      <c r="AP29">
        <v>0.26029919999999995</v>
      </c>
      <c r="AQ29">
        <v>0</v>
      </c>
      <c r="AR29">
        <v>12.618719999999998</v>
      </c>
      <c r="AS29">
        <v>8.337011519999999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25.380957348952233</v>
      </c>
      <c r="BB29">
        <f t="shared" si="0"/>
        <v>748.42872331129581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165.03331003665502</v>
      </c>
      <c r="L30">
        <v>63.61634398525301</v>
      </c>
      <c r="M30">
        <v>0</v>
      </c>
      <c r="N30">
        <v>29.996553308823529</v>
      </c>
      <c r="O30">
        <v>50.382291666666674</v>
      </c>
      <c r="P30">
        <v>62.235491438919979</v>
      </c>
      <c r="Q30">
        <v>5.5455286865813189</v>
      </c>
      <c r="R30">
        <v>5.3791951976573928</v>
      </c>
      <c r="S30">
        <v>5.6041328965839954</v>
      </c>
      <c r="T30">
        <v>0</v>
      </c>
      <c r="U30">
        <v>230.64896217420758</v>
      </c>
      <c r="V30">
        <v>3.6193759071117566</v>
      </c>
      <c r="W30">
        <v>11.250961026837805</v>
      </c>
      <c r="X30">
        <v>24.979321753515308</v>
      </c>
      <c r="Y30">
        <v>0</v>
      </c>
      <c r="Z30">
        <v>3.3293303999999999</v>
      </c>
      <c r="AA30">
        <v>7.103364</v>
      </c>
      <c r="AB30">
        <v>6.0944759999999993</v>
      </c>
      <c r="AC30">
        <v>4.9163427199999994</v>
      </c>
      <c r="AD30">
        <v>6.9455538000000008</v>
      </c>
      <c r="AE30">
        <v>7.1694039999999974</v>
      </c>
      <c r="AF30">
        <v>0</v>
      </c>
      <c r="AG30">
        <v>0</v>
      </c>
      <c r="AH30">
        <v>23.765154399999993</v>
      </c>
      <c r="AI30">
        <v>8.4068919999999991</v>
      </c>
      <c r="AJ30">
        <v>0</v>
      </c>
      <c r="AK30">
        <v>13.2143</v>
      </c>
      <c r="AL30">
        <v>8.8530000000000015</v>
      </c>
      <c r="AM30">
        <v>4.0218514285714289</v>
      </c>
      <c r="AN30">
        <v>0</v>
      </c>
      <c r="AO30">
        <v>0.43327015199999996</v>
      </c>
      <c r="AP30">
        <v>0.26029919999999995</v>
      </c>
      <c r="AQ30">
        <v>0</v>
      </c>
      <c r="AR30">
        <v>12.618719999999998</v>
      </c>
      <c r="AS30">
        <v>8.337011519999999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25.379342155935877</v>
      </c>
      <c r="BB30">
        <f t="shared" si="0"/>
        <v>748.38109554344874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8.0721000000000007</v>
      </c>
      <c r="J31">
        <v>0.55733445378151258</v>
      </c>
      <c r="K31">
        <v>165.03308495118804</v>
      </c>
      <c r="L31">
        <v>63.617097166508891</v>
      </c>
      <c r="M31">
        <v>0</v>
      </c>
      <c r="N31">
        <v>29.996553308823529</v>
      </c>
      <c r="O31">
        <v>50.382291666666674</v>
      </c>
      <c r="P31">
        <v>62.235491438919979</v>
      </c>
      <c r="Q31">
        <v>5.5455286865813189</v>
      </c>
      <c r="R31">
        <v>5.3791951976573928</v>
      </c>
      <c r="S31">
        <v>5.6041328965839954</v>
      </c>
      <c r="T31">
        <v>0</v>
      </c>
      <c r="U31">
        <v>230.64896217420758</v>
      </c>
      <c r="V31">
        <v>3.6193759071117566</v>
      </c>
      <c r="W31">
        <v>11.250961026837805</v>
      </c>
      <c r="X31">
        <v>24.979321753515308</v>
      </c>
      <c r="Y31">
        <v>0</v>
      </c>
      <c r="Z31">
        <v>3.3293303999999999</v>
      </c>
      <c r="AA31">
        <v>7.103364</v>
      </c>
      <c r="AB31">
        <v>6.6700653999999995</v>
      </c>
      <c r="AC31">
        <v>4.9163427199999994</v>
      </c>
      <c r="AD31">
        <v>6.9455538000000008</v>
      </c>
      <c r="AE31">
        <v>7.1694039999999974</v>
      </c>
      <c r="AF31">
        <v>0</v>
      </c>
      <c r="AG31">
        <v>0</v>
      </c>
      <c r="AH31">
        <v>23.765154399999993</v>
      </c>
      <c r="AI31">
        <v>1.2933679999999999</v>
      </c>
      <c r="AJ31">
        <v>0</v>
      </c>
      <c r="AK31">
        <v>13.2143</v>
      </c>
      <c r="AL31">
        <v>8.8530000000000015</v>
      </c>
      <c r="AM31">
        <v>4.0218514285714289</v>
      </c>
      <c r="AN31">
        <v>0</v>
      </c>
      <c r="AO31">
        <v>0.41303295600000001</v>
      </c>
      <c r="AP31">
        <v>0.26029919999999995</v>
      </c>
      <c r="AQ31">
        <v>0</v>
      </c>
      <c r="AR31">
        <v>12.618719999999998</v>
      </c>
      <c r="AS31">
        <v>8.337011519999999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25.447297290590971</v>
      </c>
      <c r="BB31">
        <f t="shared" si="0"/>
        <v>750.38493116236407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8.0721000000000007</v>
      </c>
      <c r="J32">
        <v>0.55733445378151258</v>
      </c>
      <c r="K32">
        <v>165.03252315155228</v>
      </c>
      <c r="L32">
        <v>63.61634398525301</v>
      </c>
      <c r="M32">
        <v>0</v>
      </c>
      <c r="N32">
        <v>29.996553308823529</v>
      </c>
      <c r="O32">
        <v>50.382291666666674</v>
      </c>
      <c r="P32">
        <v>62.235491438919979</v>
      </c>
      <c r="Q32">
        <v>5.5455286865813189</v>
      </c>
      <c r="R32">
        <v>5.3791951976573928</v>
      </c>
      <c r="S32">
        <v>5.6041328965839954</v>
      </c>
      <c r="T32">
        <v>0</v>
      </c>
      <c r="U32">
        <v>230.64896217420758</v>
      </c>
      <c r="V32">
        <v>3.6193759071117566</v>
      </c>
      <c r="W32">
        <v>11.250961026837805</v>
      </c>
      <c r="X32">
        <v>24.979321753515308</v>
      </c>
      <c r="Y32">
        <v>0</v>
      </c>
      <c r="Z32">
        <v>3.3293303999999999</v>
      </c>
      <c r="AA32">
        <v>7.103364</v>
      </c>
      <c r="AB32">
        <v>6.6700653999999995</v>
      </c>
      <c r="AC32">
        <v>4.9163427199999994</v>
      </c>
      <c r="AD32">
        <v>6.9455538000000008</v>
      </c>
      <c r="AE32">
        <v>7.1694039999999974</v>
      </c>
      <c r="AF32">
        <v>0</v>
      </c>
      <c r="AG32">
        <v>0</v>
      </c>
      <c r="AH32">
        <v>23.765154399999993</v>
      </c>
      <c r="AI32">
        <v>0.64668399999999993</v>
      </c>
      <c r="AJ32">
        <v>0</v>
      </c>
      <c r="AK32">
        <v>13.2143</v>
      </c>
      <c r="AL32">
        <v>8.8530000000000015</v>
      </c>
      <c r="AM32">
        <v>4.0218514285714289</v>
      </c>
      <c r="AN32">
        <v>0</v>
      </c>
      <c r="AO32">
        <v>0.40354910399999999</v>
      </c>
      <c r="AP32">
        <v>0.26029919999999995</v>
      </c>
      <c r="AQ32">
        <v>0</v>
      </c>
      <c r="AR32">
        <v>12.618719999999998</v>
      </c>
      <c r="AS32">
        <v>8.337011519999999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25.425731724285871</v>
      </c>
      <c r="BB32">
        <f t="shared" si="0"/>
        <v>749.74901389577769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8.0721000000000007</v>
      </c>
      <c r="J33">
        <v>0.55733445378151258</v>
      </c>
      <c r="K33">
        <v>165.03397349786979</v>
      </c>
      <c r="L33">
        <v>63.617097166508891</v>
      </c>
      <c r="M33">
        <v>0</v>
      </c>
      <c r="N33">
        <v>29.996553308823529</v>
      </c>
      <c r="O33">
        <v>50.382291666666674</v>
      </c>
      <c r="P33">
        <v>62.235491438919979</v>
      </c>
      <c r="Q33">
        <v>5.5455286865813189</v>
      </c>
      <c r="R33">
        <v>5.3791951976573928</v>
      </c>
      <c r="S33">
        <v>5.6118465855940141</v>
      </c>
      <c r="T33">
        <v>0</v>
      </c>
      <c r="U33">
        <v>230.64896217420758</v>
      </c>
      <c r="V33">
        <v>3.6193759071117566</v>
      </c>
      <c r="W33">
        <v>11.250961026837805</v>
      </c>
      <c r="X33">
        <v>24.979321753515308</v>
      </c>
      <c r="Y33">
        <v>0</v>
      </c>
      <c r="Z33">
        <v>3.3293303999999999</v>
      </c>
      <c r="AA33">
        <v>7.103364</v>
      </c>
      <c r="AB33">
        <v>6.6700653999999995</v>
      </c>
      <c r="AC33">
        <v>4.9163427199999994</v>
      </c>
      <c r="AD33">
        <v>6.9455538000000008</v>
      </c>
      <c r="AE33">
        <v>7.1694039999999974</v>
      </c>
      <c r="AF33">
        <v>0</v>
      </c>
      <c r="AG33">
        <v>0</v>
      </c>
      <c r="AH33">
        <v>22.370034</v>
      </c>
      <c r="AI33">
        <v>0</v>
      </c>
      <c r="AJ33">
        <v>0</v>
      </c>
      <c r="AK33">
        <v>13.2143</v>
      </c>
      <c r="AL33">
        <v>8.8530000000000015</v>
      </c>
      <c r="AM33">
        <v>4.0218514285714289</v>
      </c>
      <c r="AN33">
        <v>0</v>
      </c>
      <c r="AO33">
        <v>0.38891260800000005</v>
      </c>
      <c r="AP33">
        <v>0.26029919999999995</v>
      </c>
      <c r="AQ33">
        <v>0</v>
      </c>
      <c r="AR33">
        <v>12.618719999999998</v>
      </c>
      <c r="AS33">
        <v>8.337011519999999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25.358605842654978</v>
      </c>
      <c r="BB33">
        <f t="shared" si="0"/>
        <v>747.76961609799196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8.0721000000000007</v>
      </c>
      <c r="J34">
        <v>0.55733445378151258</v>
      </c>
      <c r="K34">
        <v>165.03397349786979</v>
      </c>
      <c r="L34">
        <v>63.61634398525301</v>
      </c>
      <c r="M34">
        <v>0</v>
      </c>
      <c r="N34">
        <v>29.996553308823529</v>
      </c>
      <c r="O34">
        <v>50.382291666666674</v>
      </c>
      <c r="P34">
        <v>62.235491438919979</v>
      </c>
      <c r="Q34">
        <v>5.5455286865813189</v>
      </c>
      <c r="R34">
        <v>5.3791951976573928</v>
      </c>
      <c r="S34">
        <v>5.6118465855940141</v>
      </c>
      <c r="T34">
        <v>0</v>
      </c>
      <c r="U34">
        <v>230.64896217420758</v>
      </c>
      <c r="V34">
        <v>3.6193759071117566</v>
      </c>
      <c r="W34">
        <v>11.250961026837805</v>
      </c>
      <c r="X34">
        <v>24.979321753515308</v>
      </c>
      <c r="Y34">
        <v>0</v>
      </c>
      <c r="Z34">
        <v>3.3293303999999999</v>
      </c>
      <c r="AA34">
        <v>7.103364</v>
      </c>
      <c r="AB34">
        <v>6.6700653999999995</v>
      </c>
      <c r="AC34">
        <v>4.9163427199999994</v>
      </c>
      <c r="AD34">
        <v>6.9455538000000008</v>
      </c>
      <c r="AE34">
        <v>7.1694039999999974</v>
      </c>
      <c r="AF34">
        <v>0</v>
      </c>
      <c r="AG34">
        <v>0</v>
      </c>
      <c r="AH34">
        <v>16.83766</v>
      </c>
      <c r="AI34">
        <v>0</v>
      </c>
      <c r="AJ34">
        <v>0</v>
      </c>
      <c r="AK34">
        <v>13.2143</v>
      </c>
      <c r="AL34">
        <v>8.8530000000000015</v>
      </c>
      <c r="AM34">
        <v>4.0218514285714289</v>
      </c>
      <c r="AN34">
        <v>0</v>
      </c>
      <c r="AO34">
        <v>0.40384780800000003</v>
      </c>
      <c r="AP34">
        <v>0.26029919999999995</v>
      </c>
      <c r="AQ34">
        <v>0</v>
      </c>
      <c r="AR34">
        <v>12.618719999999998</v>
      </c>
      <c r="AS34">
        <v>8.337011519999999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25.17760893285001</v>
      </c>
      <c r="BB34">
        <f t="shared" si="0"/>
        <v>742.43242102654108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165.03397349786979</v>
      </c>
      <c r="L35">
        <v>63.616106708797354</v>
      </c>
      <c r="M35">
        <v>0</v>
      </c>
      <c r="N35">
        <v>29.996553308823529</v>
      </c>
      <c r="O35">
        <v>50.382291666666674</v>
      </c>
      <c r="P35">
        <v>62.235491438919979</v>
      </c>
      <c r="Q35">
        <v>5.5455286865813189</v>
      </c>
      <c r="R35">
        <v>5.3791951976573928</v>
      </c>
      <c r="S35">
        <v>5.6118465855940141</v>
      </c>
      <c r="T35">
        <v>0</v>
      </c>
      <c r="U35">
        <v>230.64896217420758</v>
      </c>
      <c r="V35">
        <v>3.6193759071117566</v>
      </c>
      <c r="W35">
        <v>11.250961026837805</v>
      </c>
      <c r="X35">
        <v>24.979321753515308</v>
      </c>
      <c r="Y35">
        <v>0</v>
      </c>
      <c r="Z35">
        <v>3.3293303999999999</v>
      </c>
      <c r="AA35">
        <v>3.551682</v>
      </c>
      <c r="AB35">
        <v>6.6700653999999995</v>
      </c>
      <c r="AC35">
        <v>4.9163427199999994</v>
      </c>
      <c r="AD35">
        <v>6.9455538000000008</v>
      </c>
      <c r="AE35">
        <v>7.1694039999999974</v>
      </c>
      <c r="AF35">
        <v>0</v>
      </c>
      <c r="AG35">
        <v>0</v>
      </c>
      <c r="AH35">
        <v>10.343133999999999</v>
      </c>
      <c r="AI35">
        <v>0</v>
      </c>
      <c r="AJ35">
        <v>0</v>
      </c>
      <c r="AK35">
        <v>13.2143</v>
      </c>
      <c r="AL35">
        <v>8.8530000000000015</v>
      </c>
      <c r="AM35">
        <v>4.0218514285714289</v>
      </c>
      <c r="AN35">
        <v>0</v>
      </c>
      <c r="AO35">
        <v>0.40354910399999999</v>
      </c>
      <c r="AP35">
        <v>0.26029919999999995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24.55731976208336</v>
      </c>
      <c r="BB35">
        <f t="shared" si="0"/>
        <v>724.14145552507034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165.03397349786979</v>
      </c>
      <c r="L36">
        <v>63.616106708797354</v>
      </c>
      <c r="M36">
        <v>0</v>
      </c>
      <c r="N36">
        <v>29.996553308823529</v>
      </c>
      <c r="O36">
        <v>50.382291666666674</v>
      </c>
      <c r="P36">
        <v>62.235491438919979</v>
      </c>
      <c r="Q36">
        <v>5.5455286865813189</v>
      </c>
      <c r="R36">
        <v>5.3791951976573928</v>
      </c>
      <c r="S36">
        <v>5.6118465855940141</v>
      </c>
      <c r="T36">
        <v>0</v>
      </c>
      <c r="U36">
        <v>230.64896217420758</v>
      </c>
      <c r="V36">
        <v>3.6193759071117566</v>
      </c>
      <c r="W36">
        <v>11.250961026837805</v>
      </c>
      <c r="X36">
        <v>24.979321753515308</v>
      </c>
      <c r="Y36">
        <v>0</v>
      </c>
      <c r="Z36">
        <v>3.3293303999999999</v>
      </c>
      <c r="AA36">
        <v>3.551682</v>
      </c>
      <c r="AB36">
        <v>6.6700653999999995</v>
      </c>
      <c r="AC36">
        <v>2.4581713599999997</v>
      </c>
      <c r="AD36">
        <v>6.9455538000000008</v>
      </c>
      <c r="AE36">
        <v>7.1694039999999974</v>
      </c>
      <c r="AF36">
        <v>0</v>
      </c>
      <c r="AG36">
        <v>0</v>
      </c>
      <c r="AH36">
        <v>4.9791365999999995</v>
      </c>
      <c r="AI36">
        <v>0</v>
      </c>
      <c r="AJ36">
        <v>0</v>
      </c>
      <c r="AK36">
        <v>13.2143</v>
      </c>
      <c r="AL36">
        <v>8.8530000000000015</v>
      </c>
      <c r="AM36">
        <v>4.0218514285714289</v>
      </c>
      <c r="AN36">
        <v>0</v>
      </c>
      <c r="AO36">
        <v>0.40586405999999997</v>
      </c>
      <c r="AP36">
        <v>0.26029919999999995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24.300828530083358</v>
      </c>
      <c r="BB36">
        <f t="shared" si="0"/>
        <v>716.57809295307038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165.03397349786979</v>
      </c>
      <c r="L37">
        <v>63.616106708797354</v>
      </c>
      <c r="M37">
        <v>0</v>
      </c>
      <c r="N37">
        <v>29.996553308823529</v>
      </c>
      <c r="O37">
        <v>50.382291666666674</v>
      </c>
      <c r="P37">
        <v>62.235491438919979</v>
      </c>
      <c r="Q37">
        <v>5.5455286865813189</v>
      </c>
      <c r="R37">
        <v>5.3791951976573928</v>
      </c>
      <c r="S37">
        <v>5.6118465855940141</v>
      </c>
      <c r="T37">
        <v>0</v>
      </c>
      <c r="U37">
        <v>230.64896217420758</v>
      </c>
      <c r="V37">
        <v>3.6193759071117566</v>
      </c>
      <c r="W37">
        <v>11.785862566844921</v>
      </c>
      <c r="X37">
        <v>24.979321753515308</v>
      </c>
      <c r="Y37">
        <v>0</v>
      </c>
      <c r="Z37">
        <v>3.3293303999999999</v>
      </c>
      <c r="AA37">
        <v>0</v>
      </c>
      <c r="AB37">
        <v>3.3181035999999993</v>
      </c>
      <c r="AC37">
        <v>2.4581713599999997</v>
      </c>
      <c r="AD37">
        <v>4.6303691999999996</v>
      </c>
      <c r="AE37">
        <v>7.1694039999999974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13.2143</v>
      </c>
      <c r="AL37">
        <v>8.8530000000000015</v>
      </c>
      <c r="AM37">
        <v>4.0218514285714289</v>
      </c>
      <c r="AN37">
        <v>0</v>
      </c>
      <c r="AO37">
        <v>0.37158777599999998</v>
      </c>
      <c r="AP37">
        <v>0.26029919999999995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23.851556092519679</v>
      </c>
      <c r="BB37">
        <f t="shared" si="0"/>
        <v>703.33002564664127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165.03397349786979</v>
      </c>
      <c r="L38">
        <v>63.616106708797354</v>
      </c>
      <c r="M38">
        <v>0</v>
      </c>
      <c r="N38">
        <v>29.996553308823529</v>
      </c>
      <c r="O38">
        <v>50.382291666666674</v>
      </c>
      <c r="P38">
        <v>62.235491438919979</v>
      </c>
      <c r="Q38">
        <v>5.5455286865813189</v>
      </c>
      <c r="R38">
        <v>5.3791951976573928</v>
      </c>
      <c r="S38">
        <v>5.6118465855940141</v>
      </c>
      <c r="T38">
        <v>0</v>
      </c>
      <c r="U38">
        <v>230.64896217420758</v>
      </c>
      <c r="V38">
        <v>3.6193759071117566</v>
      </c>
      <c r="W38">
        <v>11.785862566844921</v>
      </c>
      <c r="X38">
        <v>24.979321753515308</v>
      </c>
      <c r="Y38">
        <v>0</v>
      </c>
      <c r="Z38">
        <v>3.3293303999999999</v>
      </c>
      <c r="AA38">
        <v>0</v>
      </c>
      <c r="AB38">
        <v>3.3181035999999993</v>
      </c>
      <c r="AC38">
        <v>2.4581713599999997</v>
      </c>
      <c r="AD38">
        <v>2.2816311999999996</v>
      </c>
      <c r="AE38">
        <v>7.1694039999999974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13.2143</v>
      </c>
      <c r="AL38">
        <v>8.8530000000000015</v>
      </c>
      <c r="AM38">
        <v>4.0218514285714289</v>
      </c>
      <c r="AN38">
        <v>0</v>
      </c>
      <c r="AO38">
        <v>0.36591240000000003</v>
      </c>
      <c r="AP38">
        <v>0.26029919999999995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23.774331456519675</v>
      </c>
      <c r="BB38">
        <f t="shared" si="0"/>
        <v>701.05283690664123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165.03434793543673</v>
      </c>
      <c r="L39">
        <v>63.616106708797354</v>
      </c>
      <c r="M39">
        <v>0</v>
      </c>
      <c r="N39">
        <v>29.996553308823529</v>
      </c>
      <c r="O39">
        <v>50.382291666666674</v>
      </c>
      <c r="P39">
        <v>62.235491438919979</v>
      </c>
      <c r="Q39">
        <v>5.5455286865813189</v>
      </c>
      <c r="R39">
        <v>5.3791951976573928</v>
      </c>
      <c r="S39">
        <v>6.7009344827586199</v>
      </c>
      <c r="T39">
        <v>0</v>
      </c>
      <c r="U39">
        <v>230.64896217420758</v>
      </c>
      <c r="V39">
        <v>3.6193759071117566</v>
      </c>
      <c r="W39">
        <v>11.785862566844921</v>
      </c>
      <c r="X39">
        <v>24.979321753515308</v>
      </c>
      <c r="Y39">
        <v>0</v>
      </c>
      <c r="Z39">
        <v>3.3293303999999999</v>
      </c>
      <c r="AA39">
        <v>0</v>
      </c>
      <c r="AB39">
        <v>3.3181035999999993</v>
      </c>
      <c r="AC39">
        <v>2.4581713599999997</v>
      </c>
      <c r="AD39">
        <v>0</v>
      </c>
      <c r="AE39">
        <v>7.1694039999999974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13.2143</v>
      </c>
      <c r="AL39">
        <v>8.8530000000000015</v>
      </c>
      <c r="AM39">
        <v>4.0218514285714289</v>
      </c>
      <c r="AN39">
        <v>0</v>
      </c>
      <c r="AO39">
        <v>0.37733782799999999</v>
      </c>
      <c r="AP39">
        <v>1.5617951999999997</v>
      </c>
      <c r="AQ39">
        <v>0</v>
      </c>
      <c r="AR39">
        <v>13.459968000000002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23.805885055784326</v>
      </c>
      <c r="BB39">
        <f t="shared" si="0"/>
        <v>701.98328387010815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165.0334329022736</v>
      </c>
      <c r="L40">
        <v>63.616700817757014</v>
      </c>
      <c r="M40">
        <v>0</v>
      </c>
      <c r="N40">
        <v>29.996553308823529</v>
      </c>
      <c r="O40">
        <v>50.382291666666674</v>
      </c>
      <c r="P40">
        <v>62.235491438919979</v>
      </c>
      <c r="Q40">
        <v>5.5455286865813189</v>
      </c>
      <c r="R40">
        <v>5.3791951976573928</v>
      </c>
      <c r="S40">
        <v>6.7009344827586199</v>
      </c>
      <c r="T40">
        <v>0</v>
      </c>
      <c r="U40">
        <v>230.64896217420758</v>
      </c>
      <c r="V40">
        <v>3.6193759071117566</v>
      </c>
      <c r="W40">
        <v>11.785862566844921</v>
      </c>
      <c r="X40">
        <v>24.979321753515308</v>
      </c>
      <c r="Y40">
        <v>0</v>
      </c>
      <c r="Z40">
        <v>3.3293303999999999</v>
      </c>
      <c r="AA40">
        <v>0</v>
      </c>
      <c r="AB40">
        <v>3.0472380000000001</v>
      </c>
      <c r="AC40">
        <v>2.4581713599999997</v>
      </c>
      <c r="AD40">
        <v>0</v>
      </c>
      <c r="AE40">
        <v>7.1694039999999974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13.2143</v>
      </c>
      <c r="AL40">
        <v>8.8530000000000015</v>
      </c>
      <c r="AM40">
        <v>4.0218514285714289</v>
      </c>
      <c r="AN40">
        <v>0</v>
      </c>
      <c r="AO40">
        <v>0.38010084</v>
      </c>
      <c r="AP40">
        <v>1.5617951999999997</v>
      </c>
      <c r="AQ40">
        <v>0</v>
      </c>
      <c r="AR40">
        <v>13.459968000000002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23.797080795417617</v>
      </c>
      <c r="BB40">
        <f t="shared" si="0"/>
        <v>701.72366461827119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165.03319880299424</v>
      </c>
      <c r="L41">
        <v>63.616740638739735</v>
      </c>
      <c r="M41">
        <v>0</v>
      </c>
      <c r="N41">
        <v>29.996553308823529</v>
      </c>
      <c r="O41">
        <v>50.382291666666674</v>
      </c>
      <c r="P41">
        <v>62.235491438919979</v>
      </c>
      <c r="Q41">
        <v>5.5455286865813189</v>
      </c>
      <c r="R41">
        <v>5.3791951976573928</v>
      </c>
      <c r="S41">
        <v>6.7009344827586199</v>
      </c>
      <c r="T41">
        <v>0</v>
      </c>
      <c r="U41">
        <v>230.64896217420758</v>
      </c>
      <c r="V41">
        <v>3.6193759071117566</v>
      </c>
      <c r="W41">
        <v>11.785862566844921</v>
      </c>
      <c r="X41">
        <v>24.979321753515308</v>
      </c>
      <c r="Y41">
        <v>0</v>
      </c>
      <c r="Z41">
        <v>3.3293303999999999</v>
      </c>
      <c r="AA41">
        <v>0</v>
      </c>
      <c r="AB41">
        <v>3.3181035999999993</v>
      </c>
      <c r="AC41">
        <v>2.4581713599999997</v>
      </c>
      <c r="AD41">
        <v>0</v>
      </c>
      <c r="AE41">
        <v>7.1694039999999974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13.2143</v>
      </c>
      <c r="AL41">
        <v>8.8530000000000015</v>
      </c>
      <c r="AM41">
        <v>4.0218514285714289</v>
      </c>
      <c r="AN41">
        <v>0</v>
      </c>
      <c r="AO41">
        <v>0.38390931600000006</v>
      </c>
      <c r="AP41">
        <v>0.78089759999999997</v>
      </c>
      <c r="AQ41">
        <v>0</v>
      </c>
      <c r="AR41">
        <v>13.459968000000002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23.780470189001498</v>
      </c>
      <c r="BB41">
        <f t="shared" si="0"/>
        <v>701.23385742239088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165.03211240999579</v>
      </c>
      <c r="L42">
        <v>63.616740638739735</v>
      </c>
      <c r="M42">
        <v>0</v>
      </c>
      <c r="N42">
        <v>29.996553308823529</v>
      </c>
      <c r="O42">
        <v>50.382291666666674</v>
      </c>
      <c r="P42">
        <v>62.235491438919979</v>
      </c>
      <c r="Q42">
        <v>5.5455286865813189</v>
      </c>
      <c r="R42">
        <v>5.3791951976573928</v>
      </c>
      <c r="S42">
        <v>6.7009344827586199</v>
      </c>
      <c r="T42">
        <v>0</v>
      </c>
      <c r="U42">
        <v>230.64896217420758</v>
      </c>
      <c r="V42">
        <v>3.6193759071117566</v>
      </c>
      <c r="W42">
        <v>11.785862566844921</v>
      </c>
      <c r="X42">
        <v>24.979321753515308</v>
      </c>
      <c r="Y42">
        <v>0</v>
      </c>
      <c r="Z42">
        <v>3.3293303999999999</v>
      </c>
      <c r="AA42">
        <v>0</v>
      </c>
      <c r="AB42">
        <v>3.3181035999999993</v>
      </c>
      <c r="AC42">
        <v>2.4581713599999997</v>
      </c>
      <c r="AD42">
        <v>0</v>
      </c>
      <c r="AE42">
        <v>7.1694039999999974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</v>
      </c>
      <c r="AL42">
        <v>8.8530000000000015</v>
      </c>
      <c r="AM42">
        <v>4.0218514285714289</v>
      </c>
      <c r="AN42">
        <v>0</v>
      </c>
      <c r="AO42">
        <v>0.38025019199999993</v>
      </c>
      <c r="AP42">
        <v>0.78089759999999997</v>
      </c>
      <c r="AQ42">
        <v>0</v>
      </c>
      <c r="AR42">
        <v>13.459968000000002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23.780314415547004</v>
      </c>
      <c r="BB42">
        <f t="shared" si="0"/>
        <v>701.22926767884678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165.03354343907901</v>
      </c>
      <c r="L43">
        <v>63.616740638739735</v>
      </c>
      <c r="M43">
        <v>0</v>
      </c>
      <c r="N43">
        <v>29.996553308823529</v>
      </c>
      <c r="O43">
        <v>50.382291666666674</v>
      </c>
      <c r="P43">
        <v>62.235491438919979</v>
      </c>
      <c r="Q43">
        <v>5.5455286865813189</v>
      </c>
      <c r="R43">
        <v>5.3791951976573928</v>
      </c>
      <c r="S43">
        <v>6.7009344827586199</v>
      </c>
      <c r="T43">
        <v>0</v>
      </c>
      <c r="U43">
        <v>230.64896217420758</v>
      </c>
      <c r="V43">
        <v>3.6193759071117566</v>
      </c>
      <c r="W43">
        <v>11.785862566844921</v>
      </c>
      <c r="X43">
        <v>24.979321753515308</v>
      </c>
      <c r="Y43">
        <v>0</v>
      </c>
      <c r="Z43">
        <v>3.3293303999999999</v>
      </c>
      <c r="AA43">
        <v>0</v>
      </c>
      <c r="AB43">
        <v>3.3181035999999993</v>
      </c>
      <c r="AC43">
        <v>2.4581713599999997</v>
      </c>
      <c r="AD43">
        <v>0</v>
      </c>
      <c r="AE43">
        <v>7.1694039999999974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</v>
      </c>
      <c r="AL43">
        <v>8.8530000000000015</v>
      </c>
      <c r="AM43">
        <v>4.0218514285714289</v>
      </c>
      <c r="AN43">
        <v>0</v>
      </c>
      <c r="AO43">
        <v>0.36591240000000003</v>
      </c>
      <c r="AP43">
        <v>0.78089759999999997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23.752298161287015</v>
      </c>
      <c r="BB43">
        <f t="shared" si="0"/>
        <v>700.40312917019003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165.03356352201257</v>
      </c>
      <c r="L44">
        <v>63.616740638739735</v>
      </c>
      <c r="M44">
        <v>0</v>
      </c>
      <c r="N44">
        <v>29.996553308823529</v>
      </c>
      <c r="O44">
        <v>50.382291666666674</v>
      </c>
      <c r="P44">
        <v>62.235491438919979</v>
      </c>
      <c r="Q44">
        <v>5.5455286865813189</v>
      </c>
      <c r="R44">
        <v>5.3791951976573928</v>
      </c>
      <c r="S44">
        <v>6.7009344827586199</v>
      </c>
      <c r="T44">
        <v>0</v>
      </c>
      <c r="U44">
        <v>230.64896217420758</v>
      </c>
      <c r="V44">
        <v>3.6193759071117566</v>
      </c>
      <c r="W44">
        <v>11.785862566844921</v>
      </c>
      <c r="X44">
        <v>24.979321753515308</v>
      </c>
      <c r="Y44">
        <v>0</v>
      </c>
      <c r="Z44">
        <v>3.3293303999999999</v>
      </c>
      <c r="AA44">
        <v>0</v>
      </c>
      <c r="AB44">
        <v>3.3181035999999993</v>
      </c>
      <c r="AC44">
        <v>2.4581713599999997</v>
      </c>
      <c r="AD44">
        <v>0</v>
      </c>
      <c r="AE44">
        <v>7.1694039999999974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</v>
      </c>
      <c r="AL44">
        <v>8.8530000000000015</v>
      </c>
      <c r="AM44">
        <v>4.0218514285714289</v>
      </c>
      <c r="AN44">
        <v>0</v>
      </c>
      <c r="AO44">
        <v>0.36777930000000003</v>
      </c>
      <c r="AP44">
        <v>0.78089759999999997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23.752360035464889</v>
      </c>
      <c r="BB44">
        <f t="shared" si="0"/>
        <v>700.40495427894587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165.0328382783164</v>
      </c>
      <c r="L45">
        <v>63.616740638739735</v>
      </c>
      <c r="M45">
        <v>0</v>
      </c>
      <c r="N45">
        <v>29.996553308823529</v>
      </c>
      <c r="O45">
        <v>50.382291666666674</v>
      </c>
      <c r="P45">
        <v>62.235491438919979</v>
      </c>
      <c r="Q45">
        <v>5.5455286865813189</v>
      </c>
      <c r="R45">
        <v>5.3791951976573928</v>
      </c>
      <c r="S45">
        <v>6.7009344827586199</v>
      </c>
      <c r="T45">
        <v>0</v>
      </c>
      <c r="U45">
        <v>230.64896217420758</v>
      </c>
      <c r="V45">
        <v>3.6193759071117566</v>
      </c>
      <c r="W45">
        <v>11.785862566844921</v>
      </c>
      <c r="X45">
        <v>24.979321753515308</v>
      </c>
      <c r="Y45">
        <v>0</v>
      </c>
      <c r="Z45">
        <v>3.3293303999999999</v>
      </c>
      <c r="AA45">
        <v>0</v>
      </c>
      <c r="AB45">
        <v>3.3181035999999993</v>
      </c>
      <c r="AC45">
        <v>2.4581713599999997</v>
      </c>
      <c r="AD45">
        <v>0</v>
      </c>
      <c r="AE45">
        <v>7.1694039999999974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</v>
      </c>
      <c r="AL45">
        <v>8.8530000000000015</v>
      </c>
      <c r="AM45">
        <v>4.0218514285714289</v>
      </c>
      <c r="AN45">
        <v>0</v>
      </c>
      <c r="AO45">
        <v>0.38241579600000003</v>
      </c>
      <c r="AP45">
        <v>0.78089759999999997</v>
      </c>
      <c r="AQ45">
        <v>0</v>
      </c>
      <c r="AR45">
        <v>12.618719999999998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23.752816308537874</v>
      </c>
      <c r="BB45">
        <f t="shared" si="0"/>
        <v>700.41840925817667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165.03308494092596</v>
      </c>
      <c r="L46">
        <v>63.616740638739735</v>
      </c>
      <c r="M46">
        <v>0</v>
      </c>
      <c r="N46">
        <v>29.996553308823529</v>
      </c>
      <c r="O46">
        <v>50.382291666666674</v>
      </c>
      <c r="P46">
        <v>62.235491438919979</v>
      </c>
      <c r="Q46">
        <v>5.5455286865813189</v>
      </c>
      <c r="R46">
        <v>5.3791951976573928</v>
      </c>
      <c r="S46">
        <v>6.7009344827586199</v>
      </c>
      <c r="T46">
        <v>0</v>
      </c>
      <c r="U46">
        <v>230.64896217420758</v>
      </c>
      <c r="V46">
        <v>3.6193759071117566</v>
      </c>
      <c r="W46">
        <v>11.785862566844921</v>
      </c>
      <c r="X46">
        <v>24.979321753515308</v>
      </c>
      <c r="Y46">
        <v>0</v>
      </c>
      <c r="Z46">
        <v>3.3293303999999999</v>
      </c>
      <c r="AA46">
        <v>0</v>
      </c>
      <c r="AB46">
        <v>3.3181035999999993</v>
      </c>
      <c r="AC46">
        <v>2.4581713599999997</v>
      </c>
      <c r="AD46">
        <v>0</v>
      </c>
      <c r="AE46">
        <v>7.1694039999999974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</v>
      </c>
      <c r="AL46">
        <v>8.8530000000000015</v>
      </c>
      <c r="AM46">
        <v>4.0218514285714289</v>
      </c>
      <c r="AN46">
        <v>0</v>
      </c>
      <c r="AO46">
        <v>0.36591240000000003</v>
      </c>
      <c r="AP46">
        <v>0.78089759999999997</v>
      </c>
      <c r="AQ46">
        <v>0</v>
      </c>
      <c r="AR46">
        <v>12.618719999999998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23.752283122715951</v>
      </c>
      <c r="BB46">
        <f t="shared" si="0"/>
        <v>700.4026857106079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165.03444672087466</v>
      </c>
      <c r="L47">
        <v>63.61565557917109</v>
      </c>
      <c r="M47">
        <v>0</v>
      </c>
      <c r="N47">
        <v>29.996553308823529</v>
      </c>
      <c r="O47">
        <v>50.382291666666674</v>
      </c>
      <c r="P47">
        <v>62.235491438919979</v>
      </c>
      <c r="Q47">
        <v>5.5455286865813189</v>
      </c>
      <c r="R47">
        <v>5.3791951976573928</v>
      </c>
      <c r="S47">
        <v>6.7009344827586199</v>
      </c>
      <c r="T47">
        <v>0</v>
      </c>
      <c r="U47">
        <v>230.64896217420758</v>
      </c>
      <c r="V47">
        <v>3.6193759071117566</v>
      </c>
      <c r="W47">
        <v>11.486302354823959</v>
      </c>
      <c r="X47">
        <v>24.979321753515308</v>
      </c>
      <c r="Y47">
        <v>0</v>
      </c>
      <c r="Z47">
        <v>3.3293303999999999</v>
      </c>
      <c r="AA47">
        <v>0</v>
      </c>
      <c r="AB47">
        <v>3.3181035999999993</v>
      </c>
      <c r="AC47">
        <v>2.4581713599999997</v>
      </c>
      <c r="AD47">
        <v>0</v>
      </c>
      <c r="AE47">
        <v>7.1694039999999974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</v>
      </c>
      <c r="AL47">
        <v>8.8530000000000015</v>
      </c>
      <c r="AM47">
        <v>4.0218514285714289</v>
      </c>
      <c r="AN47">
        <v>0</v>
      </c>
      <c r="AO47">
        <v>0.36591240000000003</v>
      </c>
      <c r="AP47">
        <v>0.94358459999999988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23.747802814825981</v>
      </c>
      <c r="BB47">
        <f t="shared" si="0"/>
        <v>700.27056952685712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165.03179199569098</v>
      </c>
      <c r="L48">
        <v>63.61565557917109</v>
      </c>
      <c r="M48">
        <v>0</v>
      </c>
      <c r="N48">
        <v>29.996553308823529</v>
      </c>
      <c r="O48">
        <v>50.382291666666674</v>
      </c>
      <c r="P48">
        <v>62.235491438919979</v>
      </c>
      <c r="Q48">
        <v>5.5455286865813189</v>
      </c>
      <c r="R48">
        <v>5.3791951976573928</v>
      </c>
      <c r="S48">
        <v>6.7009344827586199</v>
      </c>
      <c r="T48">
        <v>0</v>
      </c>
      <c r="U48">
        <v>230.64896217420758</v>
      </c>
      <c r="V48">
        <v>3.6193759071117566</v>
      </c>
      <c r="W48">
        <v>11.486302354823959</v>
      </c>
      <c r="X48">
        <v>24.979321753515308</v>
      </c>
      <c r="Y48">
        <v>0</v>
      </c>
      <c r="Z48">
        <v>3.3293303999999999</v>
      </c>
      <c r="AA48">
        <v>0</v>
      </c>
      <c r="AB48">
        <v>3.3181035999999993</v>
      </c>
      <c r="AC48">
        <v>2.4581713599999997</v>
      </c>
      <c r="AD48">
        <v>0</v>
      </c>
      <c r="AE48">
        <v>7.1694039999999974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</v>
      </c>
      <c r="AL48">
        <v>8.8530000000000015</v>
      </c>
      <c r="AM48">
        <v>4.0218514285714289</v>
      </c>
      <c r="AN48">
        <v>0</v>
      </c>
      <c r="AO48">
        <v>0.36591240000000003</v>
      </c>
      <c r="AP48">
        <v>0.94358459999999988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23.747715738175977</v>
      </c>
      <c r="BB48">
        <f t="shared" si="0"/>
        <v>700.26800187832339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165.03203079158749</v>
      </c>
      <c r="L49">
        <v>63.61565557917109</v>
      </c>
      <c r="M49">
        <v>0</v>
      </c>
      <c r="N49">
        <v>27.201476976542136</v>
      </c>
      <c r="O49">
        <v>50.382291666666674</v>
      </c>
      <c r="P49">
        <v>62.235491438919979</v>
      </c>
      <c r="Q49">
        <v>5.5455286865813189</v>
      </c>
      <c r="R49">
        <v>5.3791951976573928</v>
      </c>
      <c r="S49">
        <v>6.7009344827586199</v>
      </c>
      <c r="T49">
        <v>0</v>
      </c>
      <c r="U49">
        <v>230.64896217420758</v>
      </c>
      <c r="V49">
        <v>3.6193759071117566</v>
      </c>
      <c r="W49">
        <v>11.486302354823959</v>
      </c>
      <c r="X49">
        <v>24.979321753515308</v>
      </c>
      <c r="Y49">
        <v>0</v>
      </c>
      <c r="Z49">
        <v>3.3293303999999999</v>
      </c>
      <c r="AA49">
        <v>0</v>
      </c>
      <c r="AB49">
        <v>3.3181035999999993</v>
      </c>
      <c r="AC49">
        <v>2.4581713599999997</v>
      </c>
      <c r="AD49">
        <v>0</v>
      </c>
      <c r="AE49">
        <v>7.1694039999999974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</v>
      </c>
      <c r="AL49">
        <v>8.8530000000000015</v>
      </c>
      <c r="AM49">
        <v>4.0218514285714289</v>
      </c>
      <c r="AN49">
        <v>0</v>
      </c>
      <c r="AO49">
        <v>0.37367870400000003</v>
      </c>
      <c r="AP49">
        <v>0.94358459999999988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23.656299828306594</v>
      </c>
      <c r="BB49">
        <f t="shared" si="0"/>
        <v>697.57234655580794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165.03275546867201</v>
      </c>
      <c r="L50">
        <v>63.61565557917109</v>
      </c>
      <c r="M50">
        <v>0</v>
      </c>
      <c r="N50">
        <v>26.561148788927333</v>
      </c>
      <c r="O50">
        <v>50.382291666666674</v>
      </c>
      <c r="P50">
        <v>62.235491438919979</v>
      </c>
      <c r="Q50">
        <v>5.5455286865813189</v>
      </c>
      <c r="R50">
        <v>5.3791951976573928</v>
      </c>
      <c r="S50">
        <v>6.7009344827586199</v>
      </c>
      <c r="T50">
        <v>0</v>
      </c>
      <c r="U50">
        <v>230.64896217420758</v>
      </c>
      <c r="V50">
        <v>3.6193759071117566</v>
      </c>
      <c r="W50">
        <v>11.486302354823959</v>
      </c>
      <c r="X50">
        <v>24.979321753515308</v>
      </c>
      <c r="Y50">
        <v>0</v>
      </c>
      <c r="Z50">
        <v>3.3293303999999999</v>
      </c>
      <c r="AA50">
        <v>0</v>
      </c>
      <c r="AB50">
        <v>3.3181035999999993</v>
      </c>
      <c r="AC50">
        <v>2.4581713599999997</v>
      </c>
      <c r="AD50">
        <v>0</v>
      </c>
      <c r="AE50">
        <v>7.1694039999999974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</v>
      </c>
      <c r="AL50">
        <v>8.8530000000000015</v>
      </c>
      <c r="AM50">
        <v>4.0218514285714289</v>
      </c>
      <c r="AN50">
        <v>0</v>
      </c>
      <c r="AO50">
        <v>0.37778588399999996</v>
      </c>
      <c r="AP50">
        <v>0.94358459999999988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23.635455454441065</v>
      </c>
      <c r="BB50">
        <f t="shared" si="0"/>
        <v>696.95769459914311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165.03274164817637</v>
      </c>
      <c r="L51">
        <v>63.61565557917109</v>
      </c>
      <c r="M51">
        <v>0</v>
      </c>
      <c r="N51">
        <v>26.561148788927333</v>
      </c>
      <c r="O51">
        <v>50.382291666666674</v>
      </c>
      <c r="P51">
        <v>62.235491438919979</v>
      </c>
      <c r="Q51">
        <v>5.5455286865813189</v>
      </c>
      <c r="R51">
        <v>5.3791951976573928</v>
      </c>
      <c r="S51">
        <v>6.7009344827586199</v>
      </c>
      <c r="T51">
        <v>0</v>
      </c>
      <c r="U51">
        <v>230.64896217420758</v>
      </c>
      <c r="V51">
        <v>3.6193759071117566</v>
      </c>
      <c r="W51">
        <v>11.486302354823959</v>
      </c>
      <c r="X51">
        <v>24.979321753515308</v>
      </c>
      <c r="Y51">
        <v>0</v>
      </c>
      <c r="Z51">
        <v>3.3293303999999999</v>
      </c>
      <c r="AA51">
        <v>0</v>
      </c>
      <c r="AB51">
        <v>3.3181035999999993</v>
      </c>
      <c r="AC51">
        <v>2.4581713599999997</v>
      </c>
      <c r="AD51">
        <v>0</v>
      </c>
      <c r="AE51">
        <v>7.1694039999999974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</v>
      </c>
      <c r="AL51">
        <v>11.804000000000002</v>
      </c>
      <c r="AM51">
        <v>4.0218514285714289</v>
      </c>
      <c r="AN51">
        <v>0</v>
      </c>
      <c r="AO51">
        <v>0.97534323599999995</v>
      </c>
      <c r="AP51">
        <v>0.94358459999999988</v>
      </c>
      <c r="AQ51">
        <v>0</v>
      </c>
      <c r="AR51">
        <v>12.618719999999998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23.751847712464553</v>
      </c>
      <c r="BB51">
        <f t="shared" si="0"/>
        <v>700.38984587262416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165.03198844243644</v>
      </c>
      <c r="L52">
        <v>63.61565557917109</v>
      </c>
      <c r="M52">
        <v>0</v>
      </c>
      <c r="N52">
        <v>26.561148788927333</v>
      </c>
      <c r="O52">
        <v>50.382291666666674</v>
      </c>
      <c r="P52">
        <v>62.235491438919979</v>
      </c>
      <c r="Q52">
        <v>5.5455286865813189</v>
      </c>
      <c r="R52">
        <v>5.3791951976573928</v>
      </c>
      <c r="S52">
        <v>6.7009344827586199</v>
      </c>
      <c r="T52">
        <v>0</v>
      </c>
      <c r="U52">
        <v>230.64896217420758</v>
      </c>
      <c r="V52">
        <v>3.6193759071117566</v>
      </c>
      <c r="W52">
        <v>11.486302354823959</v>
      </c>
      <c r="X52">
        <v>24.979321753515308</v>
      </c>
      <c r="Y52">
        <v>0</v>
      </c>
      <c r="Z52">
        <v>3.3293303999999999</v>
      </c>
      <c r="AA52">
        <v>0</v>
      </c>
      <c r="AB52">
        <v>3.3181035999999993</v>
      </c>
      <c r="AC52">
        <v>2.4581713599999997</v>
      </c>
      <c r="AD52">
        <v>0</v>
      </c>
      <c r="AE52">
        <v>7.1694039999999974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</v>
      </c>
      <c r="AL52">
        <v>11.804000000000002</v>
      </c>
      <c r="AM52">
        <v>4.0218514285714289</v>
      </c>
      <c r="AN52">
        <v>0</v>
      </c>
      <c r="AO52">
        <v>1.012083828</v>
      </c>
      <c r="AP52">
        <v>0.94358459999999988</v>
      </c>
      <c r="AQ52">
        <v>0</v>
      </c>
      <c r="AR52">
        <v>12.618719999999998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23.75302798192925</v>
      </c>
      <c r="BB52">
        <f t="shared" si="0"/>
        <v>700.42465298941943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165.03234245267859</v>
      </c>
      <c r="L53">
        <v>63.61565557917109</v>
      </c>
      <c r="M53">
        <v>0</v>
      </c>
      <c r="N53">
        <v>26.561123391003459</v>
      </c>
      <c r="O53">
        <v>50.382291666666674</v>
      </c>
      <c r="P53">
        <v>62.235491438919979</v>
      </c>
      <c r="Q53">
        <v>5.5455286865813189</v>
      </c>
      <c r="R53">
        <v>5.3791951976573928</v>
      </c>
      <c r="S53">
        <v>6.7009344827586199</v>
      </c>
      <c r="T53">
        <v>0</v>
      </c>
      <c r="U53">
        <v>230.64896217420758</v>
      </c>
      <c r="V53">
        <v>3.6193759071117566</v>
      </c>
      <c r="W53">
        <v>11.486302354823959</v>
      </c>
      <c r="X53">
        <v>24.979321753515308</v>
      </c>
      <c r="Y53">
        <v>0</v>
      </c>
      <c r="Z53">
        <v>3.3293303999999999</v>
      </c>
      <c r="AA53">
        <v>0</v>
      </c>
      <c r="AB53">
        <v>3.3181035999999993</v>
      </c>
      <c r="AC53">
        <v>2.4581713599999997</v>
      </c>
      <c r="AD53">
        <v>2.3151845999999994</v>
      </c>
      <c r="AE53">
        <v>7.1694039999999974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</v>
      </c>
      <c r="AL53">
        <v>11.804000000000002</v>
      </c>
      <c r="AM53">
        <v>4.0218514285714289</v>
      </c>
      <c r="AN53">
        <v>0</v>
      </c>
      <c r="AO53">
        <v>1.0291099559999999</v>
      </c>
      <c r="AP53">
        <v>0.94358459999999988</v>
      </c>
      <c r="AQ53">
        <v>0</v>
      </c>
      <c r="AR53">
        <v>12.618719999999998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23.829535502489087</v>
      </c>
      <c r="BB53">
        <f t="shared" si="0"/>
        <v>702.68068480917782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165.03243020184152</v>
      </c>
      <c r="L54">
        <v>63.61565557917109</v>
      </c>
      <c r="M54">
        <v>0</v>
      </c>
      <c r="N54">
        <v>26.561123391003459</v>
      </c>
      <c r="O54">
        <v>50.382291666666674</v>
      </c>
      <c r="P54">
        <v>62.235491438919979</v>
      </c>
      <c r="Q54">
        <v>5.5455286865813189</v>
      </c>
      <c r="R54">
        <v>5.3791951976573928</v>
      </c>
      <c r="S54">
        <v>6.7009344827586199</v>
      </c>
      <c r="T54">
        <v>0</v>
      </c>
      <c r="U54">
        <v>230.64896217420758</v>
      </c>
      <c r="V54">
        <v>3.6193759071117566</v>
      </c>
      <c r="W54">
        <v>11.486302354823959</v>
      </c>
      <c r="X54">
        <v>24.979321753515308</v>
      </c>
      <c r="Y54">
        <v>0</v>
      </c>
      <c r="Z54">
        <v>3.3293303999999999</v>
      </c>
      <c r="AA54">
        <v>0</v>
      </c>
      <c r="AB54">
        <v>3.3181035999999993</v>
      </c>
      <c r="AC54">
        <v>2.4581713599999997</v>
      </c>
      <c r="AD54">
        <v>2.3151845999999994</v>
      </c>
      <c r="AE54">
        <v>7.1694039999999974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</v>
      </c>
      <c r="AL54">
        <v>11.804000000000002</v>
      </c>
      <c r="AM54">
        <v>4.0218514285714289</v>
      </c>
      <c r="AN54">
        <v>0</v>
      </c>
      <c r="AO54">
        <v>1.0286618999999999</v>
      </c>
      <c r="AP54">
        <v>0.94358459999999988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23.829523649547433</v>
      </c>
      <c r="BB54">
        <f t="shared" si="0"/>
        <v>702.68033635528241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165.03344833015265</v>
      </c>
      <c r="L55">
        <v>63.61565557917109</v>
      </c>
      <c r="M55">
        <v>0</v>
      </c>
      <c r="N55">
        <v>26.561123391003459</v>
      </c>
      <c r="O55">
        <v>50.382291666666674</v>
      </c>
      <c r="P55">
        <v>62.235491438919979</v>
      </c>
      <c r="Q55">
        <v>5.5455286865813189</v>
      </c>
      <c r="R55">
        <v>5.3791951976573928</v>
      </c>
      <c r="S55">
        <v>6.7009344827586199</v>
      </c>
      <c r="T55">
        <v>0</v>
      </c>
      <c r="U55">
        <v>230.64896217420758</v>
      </c>
      <c r="V55">
        <v>3.6193759071117566</v>
      </c>
      <c r="W55">
        <v>11.486302354823959</v>
      </c>
      <c r="X55">
        <v>24.979321753515308</v>
      </c>
      <c r="Y55">
        <v>0</v>
      </c>
      <c r="Z55">
        <v>3.3293303999999999</v>
      </c>
      <c r="AA55">
        <v>0</v>
      </c>
      <c r="AB55">
        <v>3.3181035999999993</v>
      </c>
      <c r="AC55">
        <v>2.4581713599999997</v>
      </c>
      <c r="AD55">
        <v>2.3151845999999994</v>
      </c>
      <c r="AE55">
        <v>7.1694039999999974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</v>
      </c>
      <c r="AL55">
        <v>11.804000000000002</v>
      </c>
      <c r="AM55">
        <v>4.0218514285714289</v>
      </c>
      <c r="AN55">
        <v>0</v>
      </c>
      <c r="AO55">
        <v>1.0444932120000001</v>
      </c>
      <c r="AP55">
        <v>0.94358459999999988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23.830076223640482</v>
      </c>
      <c r="BB55">
        <f t="shared" si="0"/>
        <v>702.69663322150063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165.03409952867241</v>
      </c>
      <c r="L56">
        <v>63.61565557917109</v>
      </c>
      <c r="M56">
        <v>0</v>
      </c>
      <c r="N56">
        <v>26.561123391003459</v>
      </c>
      <c r="O56">
        <v>50.382291666666674</v>
      </c>
      <c r="P56">
        <v>62.235491438919979</v>
      </c>
      <c r="Q56">
        <v>5.5455286865813189</v>
      </c>
      <c r="R56">
        <v>5.3791951976573928</v>
      </c>
      <c r="S56">
        <v>6.7009344827586199</v>
      </c>
      <c r="T56">
        <v>0</v>
      </c>
      <c r="U56">
        <v>230.64896217420758</v>
      </c>
      <c r="V56">
        <v>3.6193759071117566</v>
      </c>
      <c r="W56">
        <v>11.486302354823959</v>
      </c>
      <c r="X56">
        <v>24.979321753515308</v>
      </c>
      <c r="Y56">
        <v>0</v>
      </c>
      <c r="Z56">
        <v>3.3293303999999999</v>
      </c>
      <c r="AA56">
        <v>0</v>
      </c>
      <c r="AB56">
        <v>3.3181035999999993</v>
      </c>
      <c r="AC56">
        <v>2.4581713599999997</v>
      </c>
      <c r="AD56">
        <v>2.3151845999999994</v>
      </c>
      <c r="AE56">
        <v>7.1694039999999974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</v>
      </c>
      <c r="AL56">
        <v>11.804000000000002</v>
      </c>
      <c r="AM56">
        <v>4.0218514285714289</v>
      </c>
      <c r="AN56">
        <v>0</v>
      </c>
      <c r="AO56">
        <v>1.0446425639999997</v>
      </c>
      <c r="AP56">
        <v>0.94358459999999988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23.830102660513788</v>
      </c>
      <c r="BB56">
        <f t="shared" si="0"/>
        <v>702.69740733514686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165.03254536864475</v>
      </c>
      <c r="L57">
        <v>63.61565557917109</v>
      </c>
      <c r="M57">
        <v>0</v>
      </c>
      <c r="N57">
        <v>26.561123391003459</v>
      </c>
      <c r="O57">
        <v>50.382291666666674</v>
      </c>
      <c r="P57">
        <v>62.235491438919979</v>
      </c>
      <c r="Q57">
        <v>5.5455286865813189</v>
      </c>
      <c r="R57">
        <v>5.3791951976573928</v>
      </c>
      <c r="S57">
        <v>6.7009344827586199</v>
      </c>
      <c r="T57">
        <v>0</v>
      </c>
      <c r="U57">
        <v>230.64896217420758</v>
      </c>
      <c r="V57">
        <v>3.6193759071117566</v>
      </c>
      <c r="W57">
        <v>11.486302354823959</v>
      </c>
      <c r="X57">
        <v>24.979321753515308</v>
      </c>
      <c r="Y57">
        <v>0</v>
      </c>
      <c r="Z57">
        <v>3.3293303999999999</v>
      </c>
      <c r="AA57">
        <v>0</v>
      </c>
      <c r="AB57">
        <v>3.3181035999999993</v>
      </c>
      <c r="AC57">
        <v>2.4581713599999997</v>
      </c>
      <c r="AD57">
        <v>2.180971</v>
      </c>
      <c r="AE57">
        <v>7.1694039999999974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</v>
      </c>
      <c r="AL57">
        <v>11.804000000000002</v>
      </c>
      <c r="AM57">
        <v>4.0218514285714289</v>
      </c>
      <c r="AN57">
        <v>0</v>
      </c>
      <c r="AO57">
        <v>1.04770428</v>
      </c>
      <c r="AP57">
        <v>0.94358459999999988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23.825749684668153</v>
      </c>
      <c r="BB57">
        <f t="shared" si="0"/>
        <v>702.56905426696494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165.0343923847563</v>
      </c>
      <c r="L58">
        <v>63.61565557917109</v>
      </c>
      <c r="M58">
        <v>0</v>
      </c>
      <c r="N58">
        <v>26.561123391003459</v>
      </c>
      <c r="O58">
        <v>50.382291666666674</v>
      </c>
      <c r="P58">
        <v>62.235491438919979</v>
      </c>
      <c r="Q58">
        <v>5.5455286865813189</v>
      </c>
      <c r="R58">
        <v>5.3791951976573928</v>
      </c>
      <c r="S58">
        <v>6.7009344827586199</v>
      </c>
      <c r="T58">
        <v>0</v>
      </c>
      <c r="U58">
        <v>230.64896217420758</v>
      </c>
      <c r="V58">
        <v>3.6193759071117566</v>
      </c>
      <c r="W58">
        <v>11.486302354823959</v>
      </c>
      <c r="X58">
        <v>24.979321753515308</v>
      </c>
      <c r="Y58">
        <v>0</v>
      </c>
      <c r="Z58">
        <v>3.3293303999999999</v>
      </c>
      <c r="AA58">
        <v>0</v>
      </c>
      <c r="AB58">
        <v>3.3181035999999993</v>
      </c>
      <c r="AC58">
        <v>2.4581713599999997</v>
      </c>
      <c r="AD58">
        <v>4.026408</v>
      </c>
      <c r="AE58">
        <v>7.1694039999999974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</v>
      </c>
      <c r="AL58">
        <v>11.804000000000002</v>
      </c>
      <c r="AM58">
        <v>4.0218514285714289</v>
      </c>
      <c r="AN58">
        <v>0</v>
      </c>
      <c r="AO58">
        <v>1.0583829479999998</v>
      </c>
      <c r="AP58">
        <v>0.94358459999999988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23.886691019096872</v>
      </c>
      <c r="BB58">
        <f t="shared" si="0"/>
        <v>704.36607561664778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165.03414321695763</v>
      </c>
      <c r="L59">
        <v>63.61565557917109</v>
      </c>
      <c r="M59">
        <v>0</v>
      </c>
      <c r="N59">
        <v>26.561123391003459</v>
      </c>
      <c r="O59">
        <v>50.382291666666674</v>
      </c>
      <c r="P59">
        <v>62.235491438919979</v>
      </c>
      <c r="Q59">
        <v>5.5455286865813189</v>
      </c>
      <c r="R59">
        <v>5.3791951976573928</v>
      </c>
      <c r="S59">
        <v>6.7009344827586199</v>
      </c>
      <c r="T59">
        <v>0</v>
      </c>
      <c r="U59">
        <v>230.64896217420758</v>
      </c>
      <c r="V59">
        <v>3.6193759071117566</v>
      </c>
      <c r="W59">
        <v>11.486302354823959</v>
      </c>
      <c r="X59">
        <v>24.979321753515308</v>
      </c>
      <c r="Y59">
        <v>0</v>
      </c>
      <c r="Z59">
        <v>3.3293303999999999</v>
      </c>
      <c r="AA59">
        <v>3.551682</v>
      </c>
      <c r="AB59">
        <v>3.3181035999999993</v>
      </c>
      <c r="AC59">
        <v>2.4581713599999997</v>
      </c>
      <c r="AD59">
        <v>4.6303691999999996</v>
      </c>
      <c r="AE59">
        <v>7.1694039999999974</v>
      </c>
      <c r="AF59">
        <v>0</v>
      </c>
      <c r="AG59">
        <v>0</v>
      </c>
      <c r="AH59">
        <v>4.8107599999999993</v>
      </c>
      <c r="AI59">
        <v>0</v>
      </c>
      <c r="AJ59">
        <v>0</v>
      </c>
      <c r="AK59">
        <v>13.2143</v>
      </c>
      <c r="AL59">
        <v>11.804000000000002</v>
      </c>
      <c r="AM59">
        <v>4.0218514285714289</v>
      </c>
      <c r="AN59">
        <v>0</v>
      </c>
      <c r="AO59">
        <v>1.0606979040000002</v>
      </c>
      <c r="AP59">
        <v>0.94358459999999988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24.180856504898429</v>
      </c>
      <c r="BB59">
        <f t="shared" si="0"/>
        <v>713.04037911904766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165.03308495118804</v>
      </c>
      <c r="L60">
        <v>63.61565557917109</v>
      </c>
      <c r="M60">
        <v>0</v>
      </c>
      <c r="N60">
        <v>26.561123391003459</v>
      </c>
      <c r="O60">
        <v>50.382291666666674</v>
      </c>
      <c r="P60">
        <v>62.235491438919979</v>
      </c>
      <c r="Q60">
        <v>5.5455286865813189</v>
      </c>
      <c r="R60">
        <v>5.3791951976573928</v>
      </c>
      <c r="S60">
        <v>6.7009344827586199</v>
      </c>
      <c r="T60">
        <v>0</v>
      </c>
      <c r="U60">
        <v>230.64896217420758</v>
      </c>
      <c r="V60">
        <v>3.6193759071117566</v>
      </c>
      <c r="W60">
        <v>11.486302354823959</v>
      </c>
      <c r="X60">
        <v>24.979321753515308</v>
      </c>
      <c r="Y60">
        <v>0</v>
      </c>
      <c r="Z60">
        <v>3.3293303999999999</v>
      </c>
      <c r="AA60">
        <v>7.1234299999999999</v>
      </c>
      <c r="AB60">
        <v>3.3181035999999993</v>
      </c>
      <c r="AC60">
        <v>2.4581713599999997</v>
      </c>
      <c r="AD60">
        <v>4.6303691999999996</v>
      </c>
      <c r="AE60">
        <v>7.1694039999999974</v>
      </c>
      <c r="AF60">
        <v>0</v>
      </c>
      <c r="AG60">
        <v>0</v>
      </c>
      <c r="AH60">
        <v>9.6215199999999985</v>
      </c>
      <c r="AI60">
        <v>0</v>
      </c>
      <c r="AJ60">
        <v>0</v>
      </c>
      <c r="AK60">
        <v>13.2143</v>
      </c>
      <c r="AL60">
        <v>11.804000000000002</v>
      </c>
      <c r="AM60">
        <v>4.0218514285714289</v>
      </c>
      <c r="AN60">
        <v>0</v>
      </c>
      <c r="AO60">
        <v>1.058681652</v>
      </c>
      <c r="AP60">
        <v>0.94358459999999988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24.455702115736415</v>
      </c>
      <c r="BB60">
        <f t="shared" si="0"/>
        <v>721.14496699044003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165.03405930530045</v>
      </c>
      <c r="L61">
        <v>63.61565557917109</v>
      </c>
      <c r="M61">
        <v>0</v>
      </c>
      <c r="N61">
        <v>26.561123391003459</v>
      </c>
      <c r="O61">
        <v>50.382291666666674</v>
      </c>
      <c r="P61">
        <v>62.235491438919979</v>
      </c>
      <c r="Q61">
        <v>5.5455286865813189</v>
      </c>
      <c r="R61">
        <v>5.3791951976573928</v>
      </c>
      <c r="S61">
        <v>6.7009344827586199</v>
      </c>
      <c r="T61">
        <v>0</v>
      </c>
      <c r="U61">
        <v>230.64896217420758</v>
      </c>
      <c r="V61">
        <v>3.6193759071117566</v>
      </c>
      <c r="W61">
        <v>11.486302354823959</v>
      </c>
      <c r="X61">
        <v>24.979321753515308</v>
      </c>
      <c r="Y61">
        <v>0</v>
      </c>
      <c r="Z61">
        <v>3.3293303999999999</v>
      </c>
      <c r="AA61">
        <v>10.695178</v>
      </c>
      <c r="AB61">
        <v>3.216529</v>
      </c>
      <c r="AC61">
        <v>2.4581713599999997</v>
      </c>
      <c r="AD61">
        <v>4.6303691999999996</v>
      </c>
      <c r="AE61">
        <v>7.1694039999999974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13.2143</v>
      </c>
      <c r="AL61">
        <v>11.804000000000002</v>
      </c>
      <c r="AM61">
        <v>4.0218514285714289</v>
      </c>
      <c r="AN61">
        <v>0</v>
      </c>
      <c r="AO61">
        <v>1.0474055759999996</v>
      </c>
      <c r="AP61">
        <v>0.94358459999999988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24.838223021890109</v>
      </c>
      <c r="BB61">
        <f t="shared" si="0"/>
        <v>732.42466356239891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165.03243020184152</v>
      </c>
      <c r="L62">
        <v>63.61565557917109</v>
      </c>
      <c r="M62">
        <v>0</v>
      </c>
      <c r="N62">
        <v>26.561123391003459</v>
      </c>
      <c r="O62">
        <v>50.382291666666674</v>
      </c>
      <c r="P62">
        <v>62.235491438919979</v>
      </c>
      <c r="Q62">
        <v>5.5455286865813189</v>
      </c>
      <c r="R62">
        <v>5.3791951976573928</v>
      </c>
      <c r="S62">
        <v>6.7009344827586199</v>
      </c>
      <c r="T62">
        <v>0</v>
      </c>
      <c r="U62">
        <v>230.64896217420758</v>
      </c>
      <c r="V62">
        <v>3.6193759071117566</v>
      </c>
      <c r="W62">
        <v>11.486302354823959</v>
      </c>
      <c r="X62">
        <v>24.979321753515308</v>
      </c>
      <c r="Y62">
        <v>0</v>
      </c>
      <c r="Z62">
        <v>3.3293303999999999</v>
      </c>
      <c r="AA62">
        <v>10.695178</v>
      </c>
      <c r="AB62">
        <v>3.216529</v>
      </c>
      <c r="AC62">
        <v>2.4581713599999997</v>
      </c>
      <c r="AD62">
        <v>4.6303691999999996</v>
      </c>
      <c r="AE62">
        <v>7.1694039999999974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13.2143</v>
      </c>
      <c r="AL62">
        <v>11.804000000000002</v>
      </c>
      <c r="AM62">
        <v>4.0218514285714289</v>
      </c>
      <c r="AN62">
        <v>0</v>
      </c>
      <c r="AO62">
        <v>0.94405399199999995</v>
      </c>
      <c r="AP62">
        <v>0.94358459999999988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24.834779449547433</v>
      </c>
      <c r="BB62">
        <f t="shared" si="0"/>
        <v>732.32312644728268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165.03346519067554</v>
      </c>
      <c r="L63">
        <v>63.61565557917109</v>
      </c>
      <c r="M63">
        <v>0</v>
      </c>
      <c r="N63">
        <v>26.561123391003459</v>
      </c>
      <c r="O63">
        <v>50.382291666666674</v>
      </c>
      <c r="P63">
        <v>62.235491438919979</v>
      </c>
      <c r="Q63">
        <v>5.5455286865813189</v>
      </c>
      <c r="R63">
        <v>5.3791951976573928</v>
      </c>
      <c r="S63">
        <v>6.7009344827586199</v>
      </c>
      <c r="T63">
        <v>0</v>
      </c>
      <c r="U63">
        <v>230.64896217420758</v>
      </c>
      <c r="V63">
        <v>3.3902649109217657</v>
      </c>
      <c r="W63">
        <v>11.559607086077673</v>
      </c>
      <c r="X63">
        <v>24.979321753515308</v>
      </c>
      <c r="Y63">
        <v>0</v>
      </c>
      <c r="Z63">
        <v>3.3293303999999999</v>
      </c>
      <c r="AA63">
        <v>10.695178</v>
      </c>
      <c r="AB63">
        <v>3.216529</v>
      </c>
      <c r="AC63">
        <v>2.4581713599999997</v>
      </c>
      <c r="AD63">
        <v>4.6303691999999996</v>
      </c>
      <c r="AE63">
        <v>7.1694039999999974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13.2143</v>
      </c>
      <c r="AL63">
        <v>11.804000000000002</v>
      </c>
      <c r="AM63">
        <v>4.0218514285714289</v>
      </c>
      <c r="AN63">
        <v>0</v>
      </c>
      <c r="AO63">
        <v>0.9472650600000001</v>
      </c>
      <c r="AP63">
        <v>0.94358459999999988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24.829808366794545</v>
      </c>
      <c r="BB63">
        <f t="shared" si="0"/>
        <v>732.17653732193344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165.03356352201257</v>
      </c>
      <c r="L64">
        <v>63.61565557917109</v>
      </c>
      <c r="M64">
        <v>0</v>
      </c>
      <c r="N64">
        <v>26.561123391003459</v>
      </c>
      <c r="O64">
        <v>50.382291666666674</v>
      </c>
      <c r="P64">
        <v>62.235491438919979</v>
      </c>
      <c r="Q64">
        <v>5.5455286865813189</v>
      </c>
      <c r="R64">
        <v>5.3791951976573928</v>
      </c>
      <c r="S64">
        <v>6.7009344827586199</v>
      </c>
      <c r="T64">
        <v>0</v>
      </c>
      <c r="U64">
        <v>230.64896217420758</v>
      </c>
      <c r="V64">
        <v>3.3902649109217657</v>
      </c>
      <c r="W64">
        <v>11.559607086077673</v>
      </c>
      <c r="X64">
        <v>24.979321753515308</v>
      </c>
      <c r="Y64">
        <v>0</v>
      </c>
      <c r="Z64">
        <v>3.3293303999999999</v>
      </c>
      <c r="AA64">
        <v>10.695178</v>
      </c>
      <c r="AB64">
        <v>3.216529</v>
      </c>
      <c r="AC64">
        <v>2.4581713599999997</v>
      </c>
      <c r="AD64">
        <v>4.6303691999999996</v>
      </c>
      <c r="AE64">
        <v>7.1694039999999974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13.2143</v>
      </c>
      <c r="AL64">
        <v>11.804000000000002</v>
      </c>
      <c r="AM64">
        <v>4.0218514285714289</v>
      </c>
      <c r="AN64">
        <v>0</v>
      </c>
      <c r="AO64">
        <v>0.9448007519999998</v>
      </c>
      <c r="AP64">
        <v>0.94358459999999988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24.82973081799917</v>
      </c>
      <c r="BB64">
        <f t="shared" si="0"/>
        <v>732.17424889406595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165.03365140729042</v>
      </c>
      <c r="L65">
        <v>63.61565557917109</v>
      </c>
      <c r="M65">
        <v>0</v>
      </c>
      <c r="N65">
        <v>26.561123391003459</v>
      </c>
      <c r="O65">
        <v>50.382291666666674</v>
      </c>
      <c r="P65">
        <v>62.235491438919979</v>
      </c>
      <c r="Q65">
        <v>5.5455286865813189</v>
      </c>
      <c r="R65">
        <v>5.3791951976573928</v>
      </c>
      <c r="S65">
        <v>6.7009344827586199</v>
      </c>
      <c r="T65">
        <v>0</v>
      </c>
      <c r="U65">
        <v>230.64896217420758</v>
      </c>
      <c r="V65">
        <v>3.3902649109217657</v>
      </c>
      <c r="W65">
        <v>11.559607086077673</v>
      </c>
      <c r="X65">
        <v>24.979321753515308</v>
      </c>
      <c r="Y65">
        <v>0</v>
      </c>
      <c r="Z65">
        <v>3.3293303999999999</v>
      </c>
      <c r="AA65">
        <v>7.1234299999999999</v>
      </c>
      <c r="AB65">
        <v>3.216529</v>
      </c>
      <c r="AC65">
        <v>2.4581713599999997</v>
      </c>
      <c r="AD65">
        <v>4.6303691999999996</v>
      </c>
      <c r="AE65">
        <v>7.1694039999999974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13.2143</v>
      </c>
      <c r="AL65">
        <v>11.804000000000002</v>
      </c>
      <c r="AM65">
        <v>4.0218514285714289</v>
      </c>
      <c r="AN65">
        <v>0</v>
      </c>
      <c r="AO65">
        <v>0.94405399199999995</v>
      </c>
      <c r="AP65">
        <v>0.94358459999999988</v>
      </c>
      <c r="AQ65">
        <v>0</v>
      </c>
      <c r="AR65">
        <v>12.618719999999998</v>
      </c>
      <c r="AS65">
        <v>8.3028434399999984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24.719145400792179</v>
      </c>
      <c r="BB65">
        <f t="shared" si="0"/>
        <v>728.91333559455052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165.03308495118804</v>
      </c>
      <c r="L66">
        <v>63.61565557917109</v>
      </c>
      <c r="M66">
        <v>0</v>
      </c>
      <c r="N66">
        <v>26.561123391003459</v>
      </c>
      <c r="O66">
        <v>50.382291666666674</v>
      </c>
      <c r="P66">
        <v>62.235491438919979</v>
      </c>
      <c r="Q66">
        <v>5.5455286865813189</v>
      </c>
      <c r="R66">
        <v>5.3791951976573928</v>
      </c>
      <c r="S66">
        <v>6.7009344827586199</v>
      </c>
      <c r="T66">
        <v>0</v>
      </c>
      <c r="U66">
        <v>230.64896217420758</v>
      </c>
      <c r="V66">
        <v>3.3902649109217657</v>
      </c>
      <c r="W66">
        <v>11.559607086077673</v>
      </c>
      <c r="X66">
        <v>24.979321753515308</v>
      </c>
      <c r="Y66">
        <v>0</v>
      </c>
      <c r="Z66">
        <v>3.3293303999999999</v>
      </c>
      <c r="AA66">
        <v>7.1234299999999999</v>
      </c>
      <c r="AB66">
        <v>3.216529</v>
      </c>
      <c r="AC66">
        <v>2.4581713599999997</v>
      </c>
      <c r="AD66">
        <v>4.6303691999999996</v>
      </c>
      <c r="AE66">
        <v>7.1694039999999974</v>
      </c>
      <c r="AF66">
        <v>0</v>
      </c>
      <c r="AG66">
        <v>0</v>
      </c>
      <c r="AH66">
        <v>9.6215199999999985</v>
      </c>
      <c r="AI66">
        <v>0</v>
      </c>
      <c r="AJ66">
        <v>0</v>
      </c>
      <c r="AK66">
        <v>13.2143</v>
      </c>
      <c r="AL66">
        <v>11.804000000000002</v>
      </c>
      <c r="AM66">
        <v>4.0218514285714289</v>
      </c>
      <c r="AN66">
        <v>0</v>
      </c>
      <c r="AO66">
        <v>0.94435269599999982</v>
      </c>
      <c r="AP66">
        <v>0.94358459999999988</v>
      </c>
      <c r="AQ66">
        <v>0</v>
      </c>
      <c r="AR66">
        <v>12.618719999999998</v>
      </c>
      <c r="AS66">
        <v>8.3028434399999984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24.450099672233364</v>
      </c>
      <c r="BB66">
        <f t="shared" si="0"/>
        <v>720.97976777100712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7.772367733674777</v>
      </c>
      <c r="J67">
        <v>0.55733445378151258</v>
      </c>
      <c r="K67">
        <v>165.0323124281129</v>
      </c>
      <c r="L67">
        <v>63.61565557917109</v>
      </c>
      <c r="M67">
        <v>0</v>
      </c>
      <c r="N67">
        <v>28.802297383535418</v>
      </c>
      <c r="O67">
        <v>50.382291666666674</v>
      </c>
      <c r="P67">
        <v>62.235491438919979</v>
      </c>
      <c r="Q67">
        <v>5.5455286865813189</v>
      </c>
      <c r="R67">
        <v>5.3791951976573928</v>
      </c>
      <c r="S67">
        <v>6.7009344827586199</v>
      </c>
      <c r="T67">
        <v>0</v>
      </c>
      <c r="U67">
        <v>230.64896217420758</v>
      </c>
      <c r="V67">
        <v>3.3902649109217657</v>
      </c>
      <c r="W67">
        <v>11.559607086077673</v>
      </c>
      <c r="X67">
        <v>24.979321753515308</v>
      </c>
      <c r="Y67">
        <v>0</v>
      </c>
      <c r="Z67">
        <v>3.3293303999999999</v>
      </c>
      <c r="AA67">
        <v>7.1234299999999999</v>
      </c>
      <c r="AB67">
        <v>3.216529</v>
      </c>
      <c r="AC67">
        <v>2.4581713599999997</v>
      </c>
      <c r="AD67">
        <v>4.6303691999999996</v>
      </c>
      <c r="AE67">
        <v>7.1694039999999974</v>
      </c>
      <c r="AF67">
        <v>0</v>
      </c>
      <c r="AG67">
        <v>0</v>
      </c>
      <c r="AH67">
        <v>5.9412885999999991</v>
      </c>
      <c r="AI67">
        <v>0</v>
      </c>
      <c r="AJ67">
        <v>0</v>
      </c>
      <c r="AK67">
        <v>13.2143</v>
      </c>
      <c r="AL67">
        <v>11.804000000000002</v>
      </c>
      <c r="AM67">
        <v>4.0218514285714289</v>
      </c>
      <c r="AN67">
        <v>0</v>
      </c>
      <c r="AO67">
        <v>0.94405399199999995</v>
      </c>
      <c r="AP67">
        <v>0.94358459999999988</v>
      </c>
      <c r="AQ67">
        <v>0</v>
      </c>
      <c r="AR67">
        <v>12.618719999999998</v>
      </c>
      <c r="AS67">
        <v>8.3028434399999984</v>
      </c>
      <c r="AT67">
        <v>0</v>
      </c>
      <c r="AU67">
        <v>0</v>
      </c>
      <c r="AV67">
        <v>0</v>
      </c>
      <c r="AW67">
        <v>0</v>
      </c>
      <c r="AX67">
        <v>0.57899836903246704</v>
      </c>
      <c r="AY67">
        <v>0</v>
      </c>
      <c r="AZ67">
        <v>0</v>
      </c>
      <c r="BA67">
        <v>24.695076129741807</v>
      </c>
      <c r="BB67">
        <f t="shared" si="0"/>
        <v>728.20336323544416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7.772367733674777</v>
      </c>
      <c r="J68">
        <v>0.55733445378151258</v>
      </c>
      <c r="K68">
        <v>165.03397349786979</v>
      </c>
      <c r="L68">
        <v>63.615283977585719</v>
      </c>
      <c r="M68">
        <v>0</v>
      </c>
      <c r="N68">
        <v>29.996553308823529</v>
      </c>
      <c r="O68">
        <v>50.382291666666674</v>
      </c>
      <c r="P68">
        <v>62.235491438919979</v>
      </c>
      <c r="Q68">
        <v>5.5455286865813189</v>
      </c>
      <c r="R68">
        <v>5.3791951976573928</v>
      </c>
      <c r="S68">
        <v>6.7009344827586199</v>
      </c>
      <c r="T68">
        <v>0</v>
      </c>
      <c r="U68">
        <v>230.64896217420758</v>
      </c>
      <c r="V68">
        <v>3.3902649109217657</v>
      </c>
      <c r="W68">
        <v>11.559607086077673</v>
      </c>
      <c r="X68">
        <v>24.979321753515308</v>
      </c>
      <c r="Y68">
        <v>0</v>
      </c>
      <c r="Z68">
        <v>3.3293303999999999</v>
      </c>
      <c r="AA68">
        <v>3.551682</v>
      </c>
      <c r="AB68">
        <v>3.3181035999999993</v>
      </c>
      <c r="AC68">
        <v>2.4581713599999997</v>
      </c>
      <c r="AD68">
        <v>4.6303691999999996</v>
      </c>
      <c r="AE68">
        <v>7.1694039999999974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</v>
      </c>
      <c r="AL68">
        <v>11.804000000000002</v>
      </c>
      <c r="AM68">
        <v>4.0218514285714289</v>
      </c>
      <c r="AN68">
        <v>0</v>
      </c>
      <c r="AO68">
        <v>0.94405399199999995</v>
      </c>
      <c r="AP68">
        <v>0.94358459999999988</v>
      </c>
      <c r="AQ68">
        <v>0</v>
      </c>
      <c r="AR68">
        <v>12.618719999999998</v>
      </c>
      <c r="AS68">
        <v>8.3028434399999984</v>
      </c>
      <c r="AT68">
        <v>0</v>
      </c>
      <c r="AU68">
        <v>0</v>
      </c>
      <c r="AV68">
        <v>0</v>
      </c>
      <c r="AW68">
        <v>0</v>
      </c>
      <c r="AX68">
        <v>0.57899836903246704</v>
      </c>
      <c r="AY68">
        <v>0</v>
      </c>
      <c r="AZ68">
        <v>0</v>
      </c>
      <c r="BA68">
        <v>24.425593975325697</v>
      </c>
      <c r="BB68">
        <f t="shared" ref="BB68:BB99" si="1">SUM(B68:AZ68)-BA68</f>
        <v>720.25692878331972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7.772367733674777</v>
      </c>
      <c r="J69">
        <v>0.55733445378151258</v>
      </c>
      <c r="K69">
        <v>165.03397349786979</v>
      </c>
      <c r="L69">
        <v>63.615283977585719</v>
      </c>
      <c r="M69">
        <v>0</v>
      </c>
      <c r="N69">
        <v>29.996553308823529</v>
      </c>
      <c r="O69">
        <v>50.382291666666674</v>
      </c>
      <c r="P69">
        <v>62.235491438919979</v>
      </c>
      <c r="Q69">
        <v>5.5455286865813189</v>
      </c>
      <c r="R69">
        <v>5.3791951976573928</v>
      </c>
      <c r="S69">
        <v>6.7009344827586199</v>
      </c>
      <c r="T69">
        <v>0</v>
      </c>
      <c r="U69">
        <v>230.64896217420758</v>
      </c>
      <c r="V69">
        <v>3.3902649109217657</v>
      </c>
      <c r="W69">
        <v>11.559607086077673</v>
      </c>
      <c r="X69">
        <v>24.979321753515308</v>
      </c>
      <c r="Y69">
        <v>0</v>
      </c>
      <c r="Z69">
        <v>3.3293303999999999</v>
      </c>
      <c r="AA69">
        <v>3.5685374399999996</v>
      </c>
      <c r="AB69">
        <v>3.3181035999999993</v>
      </c>
      <c r="AC69">
        <v>2.4581713599999997</v>
      </c>
      <c r="AD69">
        <v>4.6303691999999996</v>
      </c>
      <c r="AE69">
        <v>7.1694039999999974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13.2143</v>
      </c>
      <c r="AL69">
        <v>11.804000000000002</v>
      </c>
      <c r="AM69">
        <v>4.0218514285714289</v>
      </c>
      <c r="AN69">
        <v>0</v>
      </c>
      <c r="AO69">
        <v>0.94405399199999995</v>
      </c>
      <c r="AP69">
        <v>0.94358459999999988</v>
      </c>
      <c r="AQ69">
        <v>0</v>
      </c>
      <c r="AR69">
        <v>12.618719999999998</v>
      </c>
      <c r="AS69">
        <v>8.3028434399999984</v>
      </c>
      <c r="AT69">
        <v>0</v>
      </c>
      <c r="AU69">
        <v>0</v>
      </c>
      <c r="AV69">
        <v>0</v>
      </c>
      <c r="AW69">
        <v>0</v>
      </c>
      <c r="AX69">
        <v>0.57899836903246704</v>
      </c>
      <c r="AY69">
        <v>0</v>
      </c>
      <c r="AZ69">
        <v>0</v>
      </c>
      <c r="BA69">
        <v>24.426146933325697</v>
      </c>
      <c r="BB69">
        <f t="shared" si="1"/>
        <v>720.27323126531974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7.772367733674777</v>
      </c>
      <c r="J70">
        <v>0.55733445378151258</v>
      </c>
      <c r="K70">
        <v>165.03397349786979</v>
      </c>
      <c r="L70">
        <v>63.615283977585719</v>
      </c>
      <c r="M70">
        <v>0</v>
      </c>
      <c r="N70">
        <v>29.996553308823529</v>
      </c>
      <c r="O70">
        <v>50.382291666666674</v>
      </c>
      <c r="P70">
        <v>62.235491438919979</v>
      </c>
      <c r="Q70">
        <v>5.5455286865813189</v>
      </c>
      <c r="R70">
        <v>5.3791951976573928</v>
      </c>
      <c r="S70">
        <v>6.7009344827586199</v>
      </c>
      <c r="T70">
        <v>0</v>
      </c>
      <c r="U70">
        <v>230.64896217420758</v>
      </c>
      <c r="V70">
        <v>3.3902649109217657</v>
      </c>
      <c r="W70">
        <v>11.559607086077673</v>
      </c>
      <c r="X70">
        <v>24.979321753515308</v>
      </c>
      <c r="Y70">
        <v>0</v>
      </c>
      <c r="Z70">
        <v>3.3293303999999999</v>
      </c>
      <c r="AA70">
        <v>3.5685374399999996</v>
      </c>
      <c r="AB70">
        <v>3.3181035999999993</v>
      </c>
      <c r="AC70">
        <v>2.4581713599999997</v>
      </c>
      <c r="AD70">
        <v>4.6303691999999996</v>
      </c>
      <c r="AE70">
        <v>7.1694039999999974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13.2143</v>
      </c>
      <c r="AL70">
        <v>11.804000000000002</v>
      </c>
      <c r="AM70">
        <v>4.0218514285714289</v>
      </c>
      <c r="AN70">
        <v>0</v>
      </c>
      <c r="AO70">
        <v>0.94405399199999995</v>
      </c>
      <c r="AP70">
        <v>0.94358459999999988</v>
      </c>
      <c r="AQ70">
        <v>0</v>
      </c>
      <c r="AR70">
        <v>12.618719999999998</v>
      </c>
      <c r="AS70">
        <v>8.3028434399999984</v>
      </c>
      <c r="AT70">
        <v>0</v>
      </c>
      <c r="AU70">
        <v>0</v>
      </c>
      <c r="AV70">
        <v>0</v>
      </c>
      <c r="AW70">
        <v>0</v>
      </c>
      <c r="AX70">
        <v>0.57899836903246704</v>
      </c>
      <c r="AY70">
        <v>0</v>
      </c>
      <c r="AZ70">
        <v>0</v>
      </c>
      <c r="BA70">
        <v>24.426146933325697</v>
      </c>
      <c r="BB70">
        <f t="shared" si="1"/>
        <v>720.27323126531974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7.772367733674777</v>
      </c>
      <c r="J71">
        <v>0.55733445378151258</v>
      </c>
      <c r="K71">
        <v>165.03397349786979</v>
      </c>
      <c r="L71">
        <v>63.615283977585719</v>
      </c>
      <c r="M71">
        <v>0</v>
      </c>
      <c r="N71">
        <v>29.996553308823529</v>
      </c>
      <c r="O71">
        <v>50.382291666666674</v>
      </c>
      <c r="P71">
        <v>62.235491438919979</v>
      </c>
      <c r="Q71">
        <v>5.5455286865813189</v>
      </c>
      <c r="R71">
        <v>5.3791951976573928</v>
      </c>
      <c r="S71">
        <v>6.7009344827586199</v>
      </c>
      <c r="T71">
        <v>0</v>
      </c>
      <c r="U71">
        <v>230.64896217420758</v>
      </c>
      <c r="V71">
        <v>3.3902649109217657</v>
      </c>
      <c r="W71">
        <v>11.785862566844921</v>
      </c>
      <c r="X71">
        <v>24.979321753515308</v>
      </c>
      <c r="Y71">
        <v>0</v>
      </c>
      <c r="Z71">
        <v>3.3293303999999999</v>
      </c>
      <c r="AA71">
        <v>3.5685374399999996</v>
      </c>
      <c r="AB71">
        <v>3.3181035999999993</v>
      </c>
      <c r="AC71">
        <v>2.4581713599999997</v>
      </c>
      <c r="AD71">
        <v>4.6303691999999996</v>
      </c>
      <c r="AE71">
        <v>7.1694039999999974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13.2143</v>
      </c>
      <c r="AL71">
        <v>8.8530000000000015</v>
      </c>
      <c r="AM71">
        <v>4.0218514285714289</v>
      </c>
      <c r="AN71">
        <v>0</v>
      </c>
      <c r="AO71">
        <v>0.94405399199999995</v>
      </c>
      <c r="AP71">
        <v>0.45552359999999997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0.57899836903246704</v>
      </c>
      <c r="AY71">
        <v>0</v>
      </c>
      <c r="AZ71">
        <v>0</v>
      </c>
      <c r="BA71">
        <v>24.314177231800748</v>
      </c>
      <c r="BB71">
        <f t="shared" si="1"/>
        <v>716.97148728961201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7.772367733674777</v>
      </c>
      <c r="J72">
        <v>0.55733445378151258</v>
      </c>
      <c r="K72">
        <v>165.03397349786979</v>
      </c>
      <c r="L72">
        <v>63.615283977585719</v>
      </c>
      <c r="M72">
        <v>0</v>
      </c>
      <c r="N72">
        <v>29.996553308823529</v>
      </c>
      <c r="O72">
        <v>50.382291666666674</v>
      </c>
      <c r="P72">
        <v>62.235491438919979</v>
      </c>
      <c r="Q72">
        <v>5.5455286865813189</v>
      </c>
      <c r="R72">
        <v>5.3791951976573928</v>
      </c>
      <c r="S72">
        <v>6.7009344827586199</v>
      </c>
      <c r="T72">
        <v>0</v>
      </c>
      <c r="U72">
        <v>230.64896217420758</v>
      </c>
      <c r="V72">
        <v>3.3902649109217657</v>
      </c>
      <c r="W72">
        <v>11.785862566844921</v>
      </c>
      <c r="X72">
        <v>24.979321753515308</v>
      </c>
      <c r="Y72">
        <v>0</v>
      </c>
      <c r="Z72">
        <v>3.3293303999999999</v>
      </c>
      <c r="AA72">
        <v>3.5685374399999996</v>
      </c>
      <c r="AB72">
        <v>3.3181035999999993</v>
      </c>
      <c r="AC72">
        <v>2.4581713599999997</v>
      </c>
      <c r="AD72">
        <v>4.6303691999999996</v>
      </c>
      <c r="AE72">
        <v>7.1694039999999974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13.2143</v>
      </c>
      <c r="AL72">
        <v>8.8530000000000015</v>
      </c>
      <c r="AM72">
        <v>4.0218514285714289</v>
      </c>
      <c r="AN72">
        <v>0</v>
      </c>
      <c r="AO72">
        <v>0.94405399199999995</v>
      </c>
      <c r="AP72">
        <v>0.45552359999999997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0.57899836903246704</v>
      </c>
      <c r="AY72">
        <v>0</v>
      </c>
      <c r="AZ72">
        <v>0</v>
      </c>
      <c r="BA72">
        <v>24.314177231800748</v>
      </c>
      <c r="BB72">
        <f t="shared" si="1"/>
        <v>716.97148728961201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7.7703962476547837</v>
      </c>
      <c r="J73">
        <v>0.55733445378151258</v>
      </c>
      <c r="K73">
        <v>165.03397349786979</v>
      </c>
      <c r="L73">
        <v>63.615283977585719</v>
      </c>
      <c r="M73">
        <v>0</v>
      </c>
      <c r="N73">
        <v>29.996553308823529</v>
      </c>
      <c r="O73">
        <v>50.382291666666674</v>
      </c>
      <c r="P73">
        <v>62.235491438919979</v>
      </c>
      <c r="Q73">
        <v>5.5455286865813189</v>
      </c>
      <c r="R73">
        <v>5.3791951976573928</v>
      </c>
      <c r="S73">
        <v>6.7009344827586199</v>
      </c>
      <c r="T73">
        <v>0</v>
      </c>
      <c r="U73">
        <v>230.64896217420758</v>
      </c>
      <c r="V73">
        <v>3.3902649109217657</v>
      </c>
      <c r="W73">
        <v>11.785862566844921</v>
      </c>
      <c r="X73">
        <v>24.979321753515308</v>
      </c>
      <c r="Y73">
        <v>0</v>
      </c>
      <c r="Z73">
        <v>3.3293303999999999</v>
      </c>
      <c r="AA73">
        <v>3.5685374399999996</v>
      </c>
      <c r="AB73">
        <v>3.3181035999999993</v>
      </c>
      <c r="AC73">
        <v>2.4581713599999997</v>
      </c>
      <c r="AD73">
        <v>4.6303691999999996</v>
      </c>
      <c r="AE73">
        <v>7.1694039999999974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13.2143</v>
      </c>
      <c r="AL73">
        <v>8.8530000000000015</v>
      </c>
      <c r="AM73">
        <v>4.0218514285714289</v>
      </c>
      <c r="AN73">
        <v>0</v>
      </c>
      <c r="AO73">
        <v>0.94405399199999995</v>
      </c>
      <c r="AP73">
        <v>0.45552359999999997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0.57899836903246704</v>
      </c>
      <c r="AY73">
        <v>0</v>
      </c>
      <c r="AZ73">
        <v>0</v>
      </c>
      <c r="BA73">
        <v>24.314112550276846</v>
      </c>
      <c r="BB73">
        <f t="shared" si="1"/>
        <v>716.9695804851159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7.7703962476547837</v>
      </c>
      <c r="J74">
        <v>0.55733445378151258</v>
      </c>
      <c r="K74">
        <v>165.03397349786979</v>
      </c>
      <c r="L74">
        <v>63.615283977585719</v>
      </c>
      <c r="M74">
        <v>0</v>
      </c>
      <c r="N74">
        <v>29.996553308823529</v>
      </c>
      <c r="O74">
        <v>50.382291666666674</v>
      </c>
      <c r="P74">
        <v>62.235491438919979</v>
      </c>
      <c r="Q74">
        <v>5.5455286865813189</v>
      </c>
      <c r="R74">
        <v>5.3791951976573928</v>
      </c>
      <c r="S74">
        <v>6.7009344827586199</v>
      </c>
      <c r="T74">
        <v>0</v>
      </c>
      <c r="U74">
        <v>230.64896217420758</v>
      </c>
      <c r="V74">
        <v>3.3902649109217657</v>
      </c>
      <c r="W74">
        <v>11.785862566844921</v>
      </c>
      <c r="X74">
        <v>24.979321753515308</v>
      </c>
      <c r="Y74">
        <v>0</v>
      </c>
      <c r="Z74">
        <v>3.3293303999999999</v>
      </c>
      <c r="AA74">
        <v>6.6017139999999985</v>
      </c>
      <c r="AB74">
        <v>3.3181035999999993</v>
      </c>
      <c r="AC74">
        <v>2.4581713599999997</v>
      </c>
      <c r="AD74">
        <v>4.6303691999999996</v>
      </c>
      <c r="AE74">
        <v>3.5847019999999996</v>
      </c>
      <c r="AF74">
        <v>0</v>
      </c>
      <c r="AG74">
        <v>0</v>
      </c>
      <c r="AH74">
        <v>4.8107599999999993</v>
      </c>
      <c r="AI74">
        <v>0</v>
      </c>
      <c r="AJ74">
        <v>0</v>
      </c>
      <c r="AK74">
        <v>13.2143</v>
      </c>
      <c r="AL74">
        <v>8.8530000000000015</v>
      </c>
      <c r="AM74">
        <v>4.0218514285714289</v>
      </c>
      <c r="AN74">
        <v>0</v>
      </c>
      <c r="AO74">
        <v>0.94405399199999995</v>
      </c>
      <c r="AP74">
        <v>0.45552359999999997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0.57899836903246704</v>
      </c>
      <c r="AY74">
        <v>0</v>
      </c>
      <c r="AZ74">
        <v>0</v>
      </c>
      <c r="BA74">
        <v>24.453815344276848</v>
      </c>
      <c r="BB74">
        <f t="shared" si="1"/>
        <v>721.08911225111592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7.7703962476547837</v>
      </c>
      <c r="J75">
        <v>0.55733445378151258</v>
      </c>
      <c r="K75">
        <v>165.03397349786979</v>
      </c>
      <c r="L75">
        <v>63.615283977585719</v>
      </c>
      <c r="M75">
        <v>0</v>
      </c>
      <c r="N75">
        <v>29.996553308823529</v>
      </c>
      <c r="O75">
        <v>50.382291666666674</v>
      </c>
      <c r="P75">
        <v>62.235491438919979</v>
      </c>
      <c r="Q75">
        <v>5.5455286865813189</v>
      </c>
      <c r="R75">
        <v>5.3791951976573928</v>
      </c>
      <c r="S75">
        <v>6.7009344827586199</v>
      </c>
      <c r="T75">
        <v>0</v>
      </c>
      <c r="U75">
        <v>230.64896217420758</v>
      </c>
      <c r="V75">
        <v>3.3902649109217657</v>
      </c>
      <c r="W75">
        <v>11.785862566844921</v>
      </c>
      <c r="X75">
        <v>24.979321753515308</v>
      </c>
      <c r="Y75">
        <v>0</v>
      </c>
      <c r="Z75">
        <v>3.3293303999999999</v>
      </c>
      <c r="AA75">
        <v>7.1370748799999992</v>
      </c>
      <c r="AB75">
        <v>3.3181035999999993</v>
      </c>
      <c r="AC75">
        <v>2.4581713599999997</v>
      </c>
      <c r="AD75">
        <v>4.6303691999999996</v>
      </c>
      <c r="AE75">
        <v>3.5847019999999996</v>
      </c>
      <c r="AF75">
        <v>0</v>
      </c>
      <c r="AG75">
        <v>0</v>
      </c>
      <c r="AH75">
        <v>9.6215199999999985</v>
      </c>
      <c r="AI75">
        <v>0</v>
      </c>
      <c r="AJ75">
        <v>0</v>
      </c>
      <c r="AK75">
        <v>13.2143</v>
      </c>
      <c r="AL75">
        <v>8.8530000000000015</v>
      </c>
      <c r="AM75">
        <v>4.0218514285714289</v>
      </c>
      <c r="AN75">
        <v>0</v>
      </c>
      <c r="AO75">
        <v>0.94405399199999995</v>
      </c>
      <c r="AP75">
        <v>0.45552359999999997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0.57899836903246704</v>
      </c>
      <c r="AY75">
        <v>0</v>
      </c>
      <c r="AZ75">
        <v>0</v>
      </c>
      <c r="BA75">
        <v>24.629168054276853</v>
      </c>
      <c r="BB75">
        <f t="shared" si="1"/>
        <v>726.25988042111589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7.7703962476547837</v>
      </c>
      <c r="J76">
        <v>0.55733445378151258</v>
      </c>
      <c r="K76">
        <v>165.03397349786979</v>
      </c>
      <c r="L76">
        <v>63.615283977585719</v>
      </c>
      <c r="M76">
        <v>0</v>
      </c>
      <c r="N76">
        <v>29.996553308823529</v>
      </c>
      <c r="O76">
        <v>50.382291666666674</v>
      </c>
      <c r="P76">
        <v>62.235491438919979</v>
      </c>
      <c r="Q76">
        <v>5.5455286865813189</v>
      </c>
      <c r="R76">
        <v>5.3791951976573928</v>
      </c>
      <c r="S76">
        <v>6.7009344827586199</v>
      </c>
      <c r="T76">
        <v>0</v>
      </c>
      <c r="U76">
        <v>230.64896217420758</v>
      </c>
      <c r="V76">
        <v>3.3902649109217657</v>
      </c>
      <c r="W76">
        <v>11.785862566844921</v>
      </c>
      <c r="X76">
        <v>24.979321753515308</v>
      </c>
      <c r="Y76">
        <v>0</v>
      </c>
      <c r="Z76">
        <v>3.3293303999999999</v>
      </c>
      <c r="AA76">
        <v>10.70561232</v>
      </c>
      <c r="AB76">
        <v>3.3181035999999993</v>
      </c>
      <c r="AC76">
        <v>4.9163427199999994</v>
      </c>
      <c r="AD76">
        <v>4.6303691999999996</v>
      </c>
      <c r="AE76">
        <v>3.5847019999999996</v>
      </c>
      <c r="AF76">
        <v>0</v>
      </c>
      <c r="AG76">
        <v>0</v>
      </c>
      <c r="AH76">
        <v>15.033624999999999</v>
      </c>
      <c r="AI76">
        <v>0</v>
      </c>
      <c r="AJ76">
        <v>0</v>
      </c>
      <c r="AK76">
        <v>13.2143</v>
      </c>
      <c r="AL76">
        <v>8.8530000000000015</v>
      </c>
      <c r="AM76">
        <v>4.0218514285714289</v>
      </c>
      <c r="AN76">
        <v>0</v>
      </c>
      <c r="AO76">
        <v>0.94405399199999995</v>
      </c>
      <c r="AP76">
        <v>0.45552359999999997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0.57899836903246704</v>
      </c>
      <c r="AY76">
        <v>0</v>
      </c>
      <c r="AZ76">
        <v>0</v>
      </c>
      <c r="BA76">
        <v>25.004361106276846</v>
      </c>
      <c r="BB76">
        <f t="shared" si="1"/>
        <v>737.32350116911584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7.772367733674777</v>
      </c>
      <c r="J77">
        <v>0.55733445378151258</v>
      </c>
      <c r="K77">
        <v>165.03397349786979</v>
      </c>
      <c r="L77">
        <v>63.615283977585719</v>
      </c>
      <c r="M77">
        <v>0</v>
      </c>
      <c r="N77">
        <v>29.996553308823529</v>
      </c>
      <c r="O77">
        <v>50.382291666666674</v>
      </c>
      <c r="P77">
        <v>62.235491438919979</v>
      </c>
      <c r="Q77">
        <v>5.5455286865813189</v>
      </c>
      <c r="R77">
        <v>5.3791951976573928</v>
      </c>
      <c r="S77">
        <v>6.7009344827586199</v>
      </c>
      <c r="T77">
        <v>0</v>
      </c>
      <c r="U77">
        <v>230.64896217420758</v>
      </c>
      <c r="V77">
        <v>3.3902649109217657</v>
      </c>
      <c r="W77">
        <v>11.785862566844921</v>
      </c>
      <c r="X77">
        <v>24.979321753515308</v>
      </c>
      <c r="Y77">
        <v>0</v>
      </c>
      <c r="Z77">
        <v>3.3293303999999999</v>
      </c>
      <c r="AA77">
        <v>10.70561232</v>
      </c>
      <c r="AB77">
        <v>6.6700653999999995</v>
      </c>
      <c r="AC77">
        <v>4.9163427199999994</v>
      </c>
      <c r="AD77">
        <v>4.6303691999999996</v>
      </c>
      <c r="AE77">
        <v>3.5847019999999996</v>
      </c>
      <c r="AF77">
        <v>0</v>
      </c>
      <c r="AG77">
        <v>0</v>
      </c>
      <c r="AH77">
        <v>21.047074999999996</v>
      </c>
      <c r="AI77">
        <v>0.64668399999999993</v>
      </c>
      <c r="AJ77">
        <v>0</v>
      </c>
      <c r="AK77">
        <v>13.2143</v>
      </c>
      <c r="AL77">
        <v>8.8530000000000015</v>
      </c>
      <c r="AM77">
        <v>4.0218514285714289</v>
      </c>
      <c r="AN77">
        <v>0</v>
      </c>
      <c r="AO77">
        <v>0.94405399199999995</v>
      </c>
      <c r="AP77">
        <v>0.45552359999999997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0.57899836903246704</v>
      </c>
      <c r="AY77">
        <v>0</v>
      </c>
      <c r="AZ77">
        <v>0</v>
      </c>
      <c r="BA77">
        <v>25.332822387800746</v>
      </c>
      <c r="BB77">
        <f t="shared" si="1"/>
        <v>747.00910717361194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7.772367733674777</v>
      </c>
      <c r="J78">
        <v>0.55733445378151258</v>
      </c>
      <c r="K78">
        <v>165.03397349786979</v>
      </c>
      <c r="L78">
        <v>63.615283977585719</v>
      </c>
      <c r="M78">
        <v>0</v>
      </c>
      <c r="N78">
        <v>29.996553308823529</v>
      </c>
      <c r="O78">
        <v>50.382291666666674</v>
      </c>
      <c r="P78">
        <v>62.235491438919979</v>
      </c>
      <c r="Q78">
        <v>5.5455286865813189</v>
      </c>
      <c r="R78">
        <v>5.3791951976573928</v>
      </c>
      <c r="S78">
        <v>6.7009344827586199</v>
      </c>
      <c r="T78">
        <v>0</v>
      </c>
      <c r="U78">
        <v>230.64896217420758</v>
      </c>
      <c r="V78">
        <v>3.3902649109217657</v>
      </c>
      <c r="W78">
        <v>11.785862566844921</v>
      </c>
      <c r="X78">
        <v>24.979321753515308</v>
      </c>
      <c r="Y78">
        <v>0</v>
      </c>
      <c r="Z78">
        <v>3.3293303999999999</v>
      </c>
      <c r="AA78">
        <v>10.70561232</v>
      </c>
      <c r="AB78">
        <v>6.6700653999999995</v>
      </c>
      <c r="AC78">
        <v>4.9163427199999994</v>
      </c>
      <c r="AD78">
        <v>6.9616594319999985</v>
      </c>
      <c r="AE78">
        <v>7.1694039999999974</v>
      </c>
      <c r="AF78">
        <v>0</v>
      </c>
      <c r="AG78">
        <v>0</v>
      </c>
      <c r="AH78">
        <v>31.414262799999996</v>
      </c>
      <c r="AI78">
        <v>2.5867360000000001</v>
      </c>
      <c r="AJ78">
        <v>0</v>
      </c>
      <c r="AK78">
        <v>13.2143</v>
      </c>
      <c r="AL78">
        <v>8.8530000000000015</v>
      </c>
      <c r="AM78">
        <v>4.0218514285714289</v>
      </c>
      <c r="AN78">
        <v>0</v>
      </c>
      <c r="AO78">
        <v>0.94405399199999995</v>
      </c>
      <c r="AP78">
        <v>0.45552359999999997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0.57899836903246704</v>
      </c>
      <c r="AY78">
        <v>0</v>
      </c>
      <c r="AZ78">
        <v>0</v>
      </c>
      <c r="BA78">
        <v>25.930544585800746</v>
      </c>
      <c r="BB78">
        <f t="shared" si="1"/>
        <v>764.63461700761195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7.772367733674777</v>
      </c>
      <c r="J79">
        <v>0.55733445378151258</v>
      </c>
      <c r="K79">
        <v>165.03397349786979</v>
      </c>
      <c r="L79">
        <v>63.615283977585719</v>
      </c>
      <c r="M79">
        <v>0</v>
      </c>
      <c r="N79">
        <v>29.996553308823529</v>
      </c>
      <c r="O79">
        <v>50.382291666666674</v>
      </c>
      <c r="P79">
        <v>62.235491438919979</v>
      </c>
      <c r="Q79">
        <v>5.5455286865813189</v>
      </c>
      <c r="R79">
        <v>5.3791951976573928</v>
      </c>
      <c r="S79">
        <v>6.7009344827586199</v>
      </c>
      <c r="T79">
        <v>0</v>
      </c>
      <c r="U79">
        <v>230.64896217420758</v>
      </c>
      <c r="V79">
        <v>3.3902649109217657</v>
      </c>
      <c r="W79">
        <v>11.785862566844921</v>
      </c>
      <c r="X79">
        <v>24.979321753515308</v>
      </c>
      <c r="Y79">
        <v>0</v>
      </c>
      <c r="Z79">
        <v>3.3293303999999999</v>
      </c>
      <c r="AA79">
        <v>10.70561232</v>
      </c>
      <c r="AB79">
        <v>10.035570480000001</v>
      </c>
      <c r="AC79">
        <v>7.3819532319999999</v>
      </c>
      <c r="AD79">
        <v>6.9616594319999985</v>
      </c>
      <c r="AE79">
        <v>12.556885224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13.2143</v>
      </c>
      <c r="AL79">
        <v>11.804000000000002</v>
      </c>
      <c r="AM79">
        <v>4.0218514285714289</v>
      </c>
      <c r="AN79">
        <v>0</v>
      </c>
      <c r="AO79">
        <v>0.94405399199999995</v>
      </c>
      <c r="AP79">
        <v>0.45552359999999997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0.57899836903246704</v>
      </c>
      <c r="AY79">
        <v>0</v>
      </c>
      <c r="AZ79">
        <v>0</v>
      </c>
      <c r="BA79">
        <v>26.862939473800751</v>
      </c>
      <c r="BB79">
        <f t="shared" si="1"/>
        <v>792.12888973561201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7.772367733674777</v>
      </c>
      <c r="J80">
        <v>0.55733445378151258</v>
      </c>
      <c r="K80">
        <v>165.03397349786979</v>
      </c>
      <c r="L80">
        <v>63.615283977585719</v>
      </c>
      <c r="M80">
        <v>0</v>
      </c>
      <c r="N80">
        <v>29.996553308823529</v>
      </c>
      <c r="O80">
        <v>50.382291666666674</v>
      </c>
      <c r="P80">
        <v>62.235491438919979</v>
      </c>
      <c r="Q80">
        <v>5.5455286865813189</v>
      </c>
      <c r="R80">
        <v>5.3791951976573928</v>
      </c>
      <c r="S80">
        <v>6.7009344827586199</v>
      </c>
      <c r="T80">
        <v>0</v>
      </c>
      <c r="U80">
        <v>230.64896217420758</v>
      </c>
      <c r="V80">
        <v>3.3902649109217657</v>
      </c>
      <c r="W80">
        <v>11.785862566844921</v>
      </c>
      <c r="X80">
        <v>24.979321753515308</v>
      </c>
      <c r="Y80">
        <v>0</v>
      </c>
      <c r="Z80">
        <v>3.3293303999999999</v>
      </c>
      <c r="AA80">
        <v>10.70561232</v>
      </c>
      <c r="AB80">
        <v>10.035570480000001</v>
      </c>
      <c r="AC80">
        <v>7.3819532319999999</v>
      </c>
      <c r="AD80">
        <v>6.9616594319999985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13.2143</v>
      </c>
      <c r="AL80">
        <v>20.361900000000006</v>
      </c>
      <c r="AM80">
        <v>4.0218514285714289</v>
      </c>
      <c r="AN80">
        <v>0</v>
      </c>
      <c r="AO80">
        <v>0.94405399199999995</v>
      </c>
      <c r="AP80">
        <v>0.45552359999999997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0.57899836903246704</v>
      </c>
      <c r="AY80">
        <v>0</v>
      </c>
      <c r="AZ80">
        <v>0</v>
      </c>
      <c r="BA80">
        <v>27.143638492217278</v>
      </c>
      <c r="BB80">
        <f t="shared" si="1"/>
        <v>800.40609071719553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7.5159000000000002</v>
      </c>
      <c r="J81">
        <v>0.55733445378151258</v>
      </c>
      <c r="K81">
        <v>165.03397349786979</v>
      </c>
      <c r="L81">
        <v>63.615283977585719</v>
      </c>
      <c r="M81">
        <v>0</v>
      </c>
      <c r="N81">
        <v>29.996553308823529</v>
      </c>
      <c r="O81">
        <v>50.382291666666674</v>
      </c>
      <c r="P81">
        <v>62.235491438919979</v>
      </c>
      <c r="Q81">
        <v>5.5455286865813189</v>
      </c>
      <c r="R81">
        <v>5.3791951976573928</v>
      </c>
      <c r="S81">
        <v>6.7009344827586199</v>
      </c>
      <c r="T81">
        <v>0</v>
      </c>
      <c r="U81">
        <v>230.64896217420758</v>
      </c>
      <c r="V81">
        <v>3.3902649109217657</v>
      </c>
      <c r="W81">
        <v>11.785862566844921</v>
      </c>
      <c r="X81">
        <v>24.979321753515308</v>
      </c>
      <c r="Y81">
        <v>0</v>
      </c>
      <c r="Z81">
        <v>3.3293303999999999</v>
      </c>
      <c r="AA81">
        <v>10.70561232</v>
      </c>
      <c r="AB81">
        <v>10.035570480000001</v>
      </c>
      <c r="AC81">
        <v>7.3819532319999999</v>
      </c>
      <c r="AD81">
        <v>6.9616594319999985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13.2143</v>
      </c>
      <c r="AL81">
        <v>20.361900000000006</v>
      </c>
      <c r="AM81">
        <v>4.0218514285714289</v>
      </c>
      <c r="AN81">
        <v>0</v>
      </c>
      <c r="AO81">
        <v>0.94405399199999995</v>
      </c>
      <c r="AP81">
        <v>0.45552359999999997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0.55630000000000002</v>
      </c>
      <c r="AY81">
        <v>0</v>
      </c>
      <c r="AZ81">
        <v>0</v>
      </c>
      <c r="BA81">
        <v>27.134475345976103</v>
      </c>
      <c r="BB81">
        <f t="shared" si="1"/>
        <v>800.13608776072954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7.5159000000000002</v>
      </c>
      <c r="J82">
        <v>0.55733445378151258</v>
      </c>
      <c r="K82">
        <v>165.03397349786979</v>
      </c>
      <c r="L82">
        <v>63.615283977585719</v>
      </c>
      <c r="M82">
        <v>0</v>
      </c>
      <c r="N82">
        <v>29.996553308823529</v>
      </c>
      <c r="O82">
        <v>50.382291666666674</v>
      </c>
      <c r="P82">
        <v>62.235491438919979</v>
      </c>
      <c r="Q82">
        <v>5.5455286865813189</v>
      </c>
      <c r="R82">
        <v>5.3791951976573928</v>
      </c>
      <c r="S82">
        <v>6.7009344827586199</v>
      </c>
      <c r="T82">
        <v>0</v>
      </c>
      <c r="U82">
        <v>230.64896217420758</v>
      </c>
      <c r="V82">
        <v>3.3902649109217657</v>
      </c>
      <c r="W82">
        <v>11.785862566844921</v>
      </c>
      <c r="X82">
        <v>24.979321753515308</v>
      </c>
      <c r="Y82">
        <v>0</v>
      </c>
      <c r="Z82">
        <v>3.3293303999999999</v>
      </c>
      <c r="AA82">
        <v>10.70561232</v>
      </c>
      <c r="AB82">
        <v>10.035570480000001</v>
      </c>
      <c r="AC82">
        <v>7.3819532319999999</v>
      </c>
      <c r="AD82">
        <v>6.9616594319999985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13.2143</v>
      </c>
      <c r="AL82">
        <v>20.361900000000006</v>
      </c>
      <c r="AM82">
        <v>4.0218514285714289</v>
      </c>
      <c r="AN82">
        <v>0</v>
      </c>
      <c r="AO82">
        <v>0.94405399199999995</v>
      </c>
      <c r="AP82">
        <v>0.45552359999999997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0.55630000000000002</v>
      </c>
      <c r="AY82">
        <v>0</v>
      </c>
      <c r="AZ82">
        <v>0</v>
      </c>
      <c r="BA82">
        <v>27.134475345976103</v>
      </c>
      <c r="BB82">
        <f t="shared" si="1"/>
        <v>800.13608776072954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7.5159000000000002</v>
      </c>
      <c r="J83">
        <v>0.55733445378151258</v>
      </c>
      <c r="K83">
        <v>165.03397349786979</v>
      </c>
      <c r="L83">
        <v>63.615283977585719</v>
      </c>
      <c r="M83">
        <v>0</v>
      </c>
      <c r="N83">
        <v>29.996553308823529</v>
      </c>
      <c r="O83">
        <v>50.382291666666674</v>
      </c>
      <c r="P83">
        <v>62.235491438919979</v>
      </c>
      <c r="Q83">
        <v>5.5455286865813189</v>
      </c>
      <c r="R83">
        <v>5.3791951976573928</v>
      </c>
      <c r="S83">
        <v>6.7009344827586199</v>
      </c>
      <c r="T83">
        <v>0</v>
      </c>
      <c r="U83">
        <v>230.64896217420758</v>
      </c>
      <c r="V83">
        <v>3.3902649109217657</v>
      </c>
      <c r="W83">
        <v>11.785862566844921</v>
      </c>
      <c r="X83">
        <v>24.979321753515308</v>
      </c>
      <c r="Y83">
        <v>0</v>
      </c>
      <c r="Z83">
        <v>3.3293303999999999</v>
      </c>
      <c r="AA83">
        <v>10.70561232</v>
      </c>
      <c r="AB83">
        <v>10.035570480000001</v>
      </c>
      <c r="AC83">
        <v>7.3819532319999999</v>
      </c>
      <c r="AD83">
        <v>6.9616594319999985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13.2143</v>
      </c>
      <c r="AL83">
        <v>20.361900000000006</v>
      </c>
      <c r="AM83">
        <v>4.0218514285714289</v>
      </c>
      <c r="AN83">
        <v>0</v>
      </c>
      <c r="AO83">
        <v>0.94405399199999995</v>
      </c>
      <c r="AP83">
        <v>0.45552359999999997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0.55630000000000002</v>
      </c>
      <c r="AY83">
        <v>0</v>
      </c>
      <c r="AZ83">
        <v>0</v>
      </c>
      <c r="BA83">
        <v>27.134475345976103</v>
      </c>
      <c r="BB83">
        <f t="shared" si="1"/>
        <v>800.13608776072954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7.5159000000000002</v>
      </c>
      <c r="J84">
        <v>0.55733445378151258</v>
      </c>
      <c r="K84">
        <v>165.03397349786979</v>
      </c>
      <c r="L84">
        <v>63.615283977585719</v>
      </c>
      <c r="M84">
        <v>0</v>
      </c>
      <c r="N84">
        <v>29.996553308823529</v>
      </c>
      <c r="O84">
        <v>50.382291666666674</v>
      </c>
      <c r="P84">
        <v>62.235491438919979</v>
      </c>
      <c r="Q84">
        <v>5.5455286865813189</v>
      </c>
      <c r="R84">
        <v>5.3791951976573928</v>
      </c>
      <c r="S84">
        <v>6.7009344827586199</v>
      </c>
      <c r="T84">
        <v>0</v>
      </c>
      <c r="U84">
        <v>230.64896217420758</v>
      </c>
      <c r="V84">
        <v>3.3902649109217657</v>
      </c>
      <c r="W84">
        <v>11.785862566844921</v>
      </c>
      <c r="X84">
        <v>24.979321753515308</v>
      </c>
      <c r="Y84">
        <v>0</v>
      </c>
      <c r="Z84">
        <v>3.3293303999999999</v>
      </c>
      <c r="AA84">
        <v>10.70561232</v>
      </c>
      <c r="AB84">
        <v>10.035570480000001</v>
      </c>
      <c r="AC84">
        <v>7.3819532319999999</v>
      </c>
      <c r="AD84">
        <v>6.9616594319999985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13.2143</v>
      </c>
      <c r="AL84">
        <v>8.8530000000000015</v>
      </c>
      <c r="AM84">
        <v>4.0218514285714289</v>
      </c>
      <c r="AN84">
        <v>0</v>
      </c>
      <c r="AO84">
        <v>0.96832369200000001</v>
      </c>
      <c r="AP84">
        <v>0.45552359999999997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0.55630000000000002</v>
      </c>
      <c r="AY84">
        <v>0</v>
      </c>
      <c r="AZ84">
        <v>0</v>
      </c>
      <c r="BA84">
        <v>26.757779563559577</v>
      </c>
      <c r="BB84">
        <f t="shared" si="1"/>
        <v>789.02815324314599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165.03397349786979</v>
      </c>
      <c r="L85">
        <v>63.615283977585719</v>
      </c>
      <c r="M85">
        <v>0</v>
      </c>
      <c r="N85">
        <v>29.996553308823529</v>
      </c>
      <c r="O85">
        <v>50.382291666666674</v>
      </c>
      <c r="P85">
        <v>62.235491438919979</v>
      </c>
      <c r="Q85">
        <v>5.5455286865813189</v>
      </c>
      <c r="R85">
        <v>5.3791951976573928</v>
      </c>
      <c r="S85">
        <v>6.7009344827586199</v>
      </c>
      <c r="T85">
        <v>0</v>
      </c>
      <c r="U85">
        <v>230.64896217420758</v>
      </c>
      <c r="V85">
        <v>3.3902649109217657</v>
      </c>
      <c r="W85">
        <v>11.785862566844921</v>
      </c>
      <c r="X85">
        <v>24.979321753515308</v>
      </c>
      <c r="Y85">
        <v>0</v>
      </c>
      <c r="Z85">
        <v>3.3293303999999999</v>
      </c>
      <c r="AA85">
        <v>10.70561232</v>
      </c>
      <c r="AB85">
        <v>10.035570480000001</v>
      </c>
      <c r="AC85">
        <v>7.3819532319999999</v>
      </c>
      <c r="AD85">
        <v>6.9616594319999985</v>
      </c>
      <c r="AE85">
        <v>12.556885224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13.2143</v>
      </c>
      <c r="AL85">
        <v>8.8530000000000015</v>
      </c>
      <c r="AM85">
        <v>4.0218514285714289</v>
      </c>
      <c r="AN85">
        <v>0</v>
      </c>
      <c r="AO85">
        <v>0.99222001199999998</v>
      </c>
      <c r="AP85">
        <v>0.45552359999999997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0.55630000000000002</v>
      </c>
      <c r="AY85">
        <v>0</v>
      </c>
      <c r="AZ85">
        <v>0</v>
      </c>
      <c r="BA85">
        <v>26.143775235324288</v>
      </c>
      <c r="BB85">
        <f t="shared" si="1"/>
        <v>770.92253343759967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165.03397349786979</v>
      </c>
      <c r="L86">
        <v>63.615283977585719</v>
      </c>
      <c r="M86">
        <v>0</v>
      </c>
      <c r="N86">
        <v>29.996553308823529</v>
      </c>
      <c r="O86">
        <v>50.382291666666674</v>
      </c>
      <c r="P86">
        <v>62.235491438919979</v>
      </c>
      <c r="Q86">
        <v>5.5455286865813189</v>
      </c>
      <c r="R86">
        <v>5.3791951976573928</v>
      </c>
      <c r="S86">
        <v>6.7009344827586199</v>
      </c>
      <c r="T86">
        <v>0</v>
      </c>
      <c r="U86">
        <v>230.64896217420758</v>
      </c>
      <c r="V86">
        <v>3.3902649109217657</v>
      </c>
      <c r="W86">
        <v>11.785862566844921</v>
      </c>
      <c r="X86">
        <v>24.979321753515308</v>
      </c>
      <c r="Y86">
        <v>0</v>
      </c>
      <c r="Z86">
        <v>3.3293303999999999</v>
      </c>
      <c r="AA86">
        <v>10.70561232</v>
      </c>
      <c r="AB86">
        <v>10.035570480000001</v>
      </c>
      <c r="AC86">
        <v>7.3819532319999999</v>
      </c>
      <c r="AD86">
        <v>6.9616594319999985</v>
      </c>
      <c r="AE86">
        <v>10.754105999999998</v>
      </c>
      <c r="AF86">
        <v>0</v>
      </c>
      <c r="AG86">
        <v>0</v>
      </c>
      <c r="AH86">
        <v>24.053799999999995</v>
      </c>
      <c r="AI86">
        <v>0.64668399999999993</v>
      </c>
      <c r="AJ86">
        <v>0</v>
      </c>
      <c r="AK86">
        <v>13.2143</v>
      </c>
      <c r="AL86">
        <v>8.8530000000000015</v>
      </c>
      <c r="AM86">
        <v>4.0218514285714289</v>
      </c>
      <c r="AN86">
        <v>0</v>
      </c>
      <c r="AO86">
        <v>1.0289606040000001</v>
      </c>
      <c r="AP86">
        <v>0.45552359999999997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0.55630000000000002</v>
      </c>
      <c r="AY86">
        <v>0</v>
      </c>
      <c r="AZ86">
        <v>0</v>
      </c>
      <c r="BA86">
        <v>25.663146021324284</v>
      </c>
      <c r="BB86">
        <f t="shared" si="1"/>
        <v>756.74982441959958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165.03397349786979</v>
      </c>
      <c r="L87">
        <v>63.615283977585719</v>
      </c>
      <c r="M87">
        <v>0</v>
      </c>
      <c r="N87">
        <v>29.996553308823529</v>
      </c>
      <c r="O87">
        <v>50.382291666666674</v>
      </c>
      <c r="P87">
        <v>62.235491438919979</v>
      </c>
      <c r="Q87">
        <v>5.5455286865813189</v>
      </c>
      <c r="R87">
        <v>5.3791951976573928</v>
      </c>
      <c r="S87">
        <v>6.7009344827586199</v>
      </c>
      <c r="T87">
        <v>0</v>
      </c>
      <c r="U87">
        <v>230.64896217420758</v>
      </c>
      <c r="V87">
        <v>3.3902649109217657</v>
      </c>
      <c r="W87">
        <v>11.785862566844921</v>
      </c>
      <c r="X87">
        <v>24.979321753515308</v>
      </c>
      <c r="Y87">
        <v>0</v>
      </c>
      <c r="Z87">
        <v>3.3293303999999999</v>
      </c>
      <c r="AA87">
        <v>10.70561232</v>
      </c>
      <c r="AB87">
        <v>9.4802959999999974</v>
      </c>
      <c r="AC87">
        <v>7.3819532319999999</v>
      </c>
      <c r="AD87">
        <v>2.3151845999999994</v>
      </c>
      <c r="AE87">
        <v>3.5847019999999996</v>
      </c>
      <c r="AF87">
        <v>0</v>
      </c>
      <c r="AG87">
        <v>0</v>
      </c>
      <c r="AH87">
        <v>24.053799999999995</v>
      </c>
      <c r="AI87">
        <v>0</v>
      </c>
      <c r="AJ87">
        <v>0</v>
      </c>
      <c r="AK87">
        <v>13.2143</v>
      </c>
      <c r="AL87">
        <v>8.8530000000000015</v>
      </c>
      <c r="AM87">
        <v>4.0218514285714289</v>
      </c>
      <c r="AN87">
        <v>0</v>
      </c>
      <c r="AO87">
        <v>1.0692109680000002</v>
      </c>
      <c r="AP87">
        <v>0.45552359999999997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0.55630000000000002</v>
      </c>
      <c r="AY87">
        <v>0</v>
      </c>
      <c r="AZ87">
        <v>0</v>
      </c>
      <c r="BA87">
        <v>25.237480883324285</v>
      </c>
      <c r="BB87">
        <f t="shared" si="1"/>
        <v>744.1979026095994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165.03397349786979</v>
      </c>
      <c r="L88">
        <v>63.615283977585719</v>
      </c>
      <c r="M88">
        <v>0</v>
      </c>
      <c r="N88">
        <v>29.996553308823529</v>
      </c>
      <c r="O88">
        <v>50.382291666666674</v>
      </c>
      <c r="P88">
        <v>62.235491438919979</v>
      </c>
      <c r="Q88">
        <v>5.5455286865813189</v>
      </c>
      <c r="R88">
        <v>5.3791951976573928</v>
      </c>
      <c r="S88">
        <v>6.7009344827586199</v>
      </c>
      <c r="T88">
        <v>0</v>
      </c>
      <c r="U88">
        <v>230.64896217420758</v>
      </c>
      <c r="V88">
        <v>3.3902649109217657</v>
      </c>
      <c r="W88">
        <v>11.785862566844921</v>
      </c>
      <c r="X88">
        <v>24.979321753515308</v>
      </c>
      <c r="Y88">
        <v>0</v>
      </c>
      <c r="Z88">
        <v>3.3293303999999999</v>
      </c>
      <c r="AA88">
        <v>10.70561232</v>
      </c>
      <c r="AB88">
        <v>9.4802959999999974</v>
      </c>
      <c r="AC88">
        <v>7.3819532319999999</v>
      </c>
      <c r="AD88">
        <v>2.3151845999999994</v>
      </c>
      <c r="AE88">
        <v>3.5847019999999996</v>
      </c>
      <c r="AF88">
        <v>0</v>
      </c>
      <c r="AG88">
        <v>0</v>
      </c>
      <c r="AH88">
        <v>24.053799999999995</v>
      </c>
      <c r="AI88">
        <v>0</v>
      </c>
      <c r="AJ88">
        <v>0</v>
      </c>
      <c r="AK88">
        <v>13.2143</v>
      </c>
      <c r="AL88">
        <v>8.8530000000000015</v>
      </c>
      <c r="AM88">
        <v>4.0218514285714289</v>
      </c>
      <c r="AN88">
        <v>0</v>
      </c>
      <c r="AO88">
        <v>1.1047567439999999</v>
      </c>
      <c r="AP88">
        <v>0.45552359999999997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0.55630000000000002</v>
      </c>
      <c r="AY88">
        <v>0</v>
      </c>
      <c r="AZ88">
        <v>0</v>
      </c>
      <c r="BA88">
        <v>25.238646997324285</v>
      </c>
      <c r="BB88">
        <f t="shared" si="1"/>
        <v>744.2322822715995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156.36925541059455</v>
      </c>
      <c r="L89">
        <v>63.615283977585719</v>
      </c>
      <c r="M89">
        <v>0</v>
      </c>
      <c r="N89">
        <v>29.996553308823529</v>
      </c>
      <c r="O89">
        <v>50.382291666666674</v>
      </c>
      <c r="P89">
        <v>62.235491438919979</v>
      </c>
      <c r="Q89">
        <v>5.5455286865813189</v>
      </c>
      <c r="R89">
        <v>5.3791951976573928</v>
      </c>
      <c r="S89">
        <v>6.7009344827586199</v>
      </c>
      <c r="T89">
        <v>0</v>
      </c>
      <c r="U89">
        <v>230.64896217420758</v>
      </c>
      <c r="V89">
        <v>3.3902649109217657</v>
      </c>
      <c r="W89">
        <v>11.785862566844921</v>
      </c>
      <c r="X89">
        <v>24.979321753515308</v>
      </c>
      <c r="Y89">
        <v>0</v>
      </c>
      <c r="Z89">
        <v>3.3293303999999999</v>
      </c>
      <c r="AA89">
        <v>10.70561232</v>
      </c>
      <c r="AB89">
        <v>9.4802959999999974</v>
      </c>
      <c r="AC89">
        <v>7.3819532319999999</v>
      </c>
      <c r="AD89">
        <v>2.3151845999999994</v>
      </c>
      <c r="AE89">
        <v>3.5847019999999996</v>
      </c>
      <c r="AF89">
        <v>0</v>
      </c>
      <c r="AG89">
        <v>0</v>
      </c>
      <c r="AH89">
        <v>24.053799999999995</v>
      </c>
      <c r="AI89">
        <v>0</v>
      </c>
      <c r="AJ89">
        <v>0</v>
      </c>
      <c r="AK89">
        <v>13.2143</v>
      </c>
      <c r="AL89">
        <v>8.8530000000000015</v>
      </c>
      <c r="AM89">
        <v>4.0218514285714289</v>
      </c>
      <c r="AN89">
        <v>0</v>
      </c>
      <c r="AO89">
        <v>1.1469486840000001</v>
      </c>
      <c r="AP89">
        <v>0.45552359999999997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0.55630000000000002</v>
      </c>
      <c r="AY89">
        <v>0</v>
      </c>
      <c r="AZ89">
        <v>0</v>
      </c>
      <c r="BA89">
        <v>24.955827909182819</v>
      </c>
      <c r="BB89">
        <f t="shared" si="1"/>
        <v>735.89257521246577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142.7604570922571</v>
      </c>
      <c r="L90">
        <v>63.615283977585719</v>
      </c>
      <c r="M90">
        <v>0</v>
      </c>
      <c r="N90">
        <v>29.996553308823529</v>
      </c>
      <c r="O90">
        <v>50.382291666666674</v>
      </c>
      <c r="P90">
        <v>62.235491438919979</v>
      </c>
      <c r="Q90">
        <v>5.5455286865813189</v>
      </c>
      <c r="R90">
        <v>5.3791951976573928</v>
      </c>
      <c r="S90">
        <v>6.7009344827586199</v>
      </c>
      <c r="T90">
        <v>0</v>
      </c>
      <c r="U90">
        <v>230.64896217420758</v>
      </c>
      <c r="V90">
        <v>3.3902649109217657</v>
      </c>
      <c r="W90">
        <v>11.785862566844921</v>
      </c>
      <c r="X90">
        <v>24.979321753515308</v>
      </c>
      <c r="Y90">
        <v>0</v>
      </c>
      <c r="Z90">
        <v>3.3293303999999999</v>
      </c>
      <c r="AA90">
        <v>10.70561232</v>
      </c>
      <c r="AB90">
        <v>9.4802959999999974</v>
      </c>
      <c r="AC90">
        <v>7.3819532319999999</v>
      </c>
      <c r="AD90">
        <v>2.3151845999999994</v>
      </c>
      <c r="AE90">
        <v>3.5847019999999996</v>
      </c>
      <c r="AF90">
        <v>0</v>
      </c>
      <c r="AG90">
        <v>0</v>
      </c>
      <c r="AH90">
        <v>24.053799999999995</v>
      </c>
      <c r="AI90">
        <v>0</v>
      </c>
      <c r="AJ90">
        <v>0</v>
      </c>
      <c r="AK90">
        <v>13.2143</v>
      </c>
      <c r="AL90">
        <v>8.8530000000000015</v>
      </c>
      <c r="AM90">
        <v>4.0218514285714289</v>
      </c>
      <c r="AN90">
        <v>0</v>
      </c>
      <c r="AO90">
        <v>1.218488292</v>
      </c>
      <c r="AP90">
        <v>0.45552359999999997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0.55630000000000002</v>
      </c>
      <c r="AY90">
        <v>0</v>
      </c>
      <c r="AZ90">
        <v>0</v>
      </c>
      <c r="BA90">
        <v>24.511805807099538</v>
      </c>
      <c r="BB90">
        <f t="shared" si="1"/>
        <v>722.79933860421158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129.13594969063834</v>
      </c>
      <c r="L91">
        <v>63.615283977585719</v>
      </c>
      <c r="M91">
        <v>0</v>
      </c>
      <c r="N91">
        <v>29.996553308823529</v>
      </c>
      <c r="O91">
        <v>50.382291666666674</v>
      </c>
      <c r="P91">
        <v>62.235491438919979</v>
      </c>
      <c r="Q91">
        <v>5.5455286865813189</v>
      </c>
      <c r="R91">
        <v>5.3791951976573928</v>
      </c>
      <c r="S91">
        <v>6.7009344827586199</v>
      </c>
      <c r="T91">
        <v>0</v>
      </c>
      <c r="U91">
        <v>230.64896217420758</v>
      </c>
      <c r="V91">
        <v>3.3902649109217657</v>
      </c>
      <c r="W91">
        <v>11.785862566844921</v>
      </c>
      <c r="X91">
        <v>24.979321753515308</v>
      </c>
      <c r="Y91">
        <v>0</v>
      </c>
      <c r="Z91">
        <v>3.3293303999999999</v>
      </c>
      <c r="AA91">
        <v>10.70561232</v>
      </c>
      <c r="AB91">
        <v>10.035570480000001</v>
      </c>
      <c r="AC91">
        <v>7.3819532319999999</v>
      </c>
      <c r="AD91">
        <v>6.9616594319999985</v>
      </c>
      <c r="AE91">
        <v>12.546457000000002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</v>
      </c>
      <c r="AL91">
        <v>8.8530000000000015</v>
      </c>
      <c r="AM91">
        <v>4.0218514285714289</v>
      </c>
      <c r="AN91">
        <v>0</v>
      </c>
      <c r="AO91">
        <v>1.2338715479999998</v>
      </c>
      <c r="AP91">
        <v>1.9197065999999998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0.55630000000000002</v>
      </c>
      <c r="AY91">
        <v>0</v>
      </c>
      <c r="AZ91">
        <v>0</v>
      </c>
      <c r="BA91">
        <v>24.958295621084414</v>
      </c>
      <c r="BB91">
        <f t="shared" si="1"/>
        <v>735.96534355660833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115.51929683048733</v>
      </c>
      <c r="L92">
        <v>63.615283977585719</v>
      </c>
      <c r="M92">
        <v>0</v>
      </c>
      <c r="N92">
        <v>29.996553308823529</v>
      </c>
      <c r="O92">
        <v>50.382291666666674</v>
      </c>
      <c r="P92">
        <v>62.235491438919979</v>
      </c>
      <c r="Q92">
        <v>5.5455286865813189</v>
      </c>
      <c r="R92">
        <v>5.3791951976573928</v>
      </c>
      <c r="S92">
        <v>6.7009344827586199</v>
      </c>
      <c r="T92">
        <v>0</v>
      </c>
      <c r="U92">
        <v>230.64896217420758</v>
      </c>
      <c r="V92">
        <v>3.3902649109217657</v>
      </c>
      <c r="W92">
        <v>11.785862566844921</v>
      </c>
      <c r="X92">
        <v>24.979321753515308</v>
      </c>
      <c r="Y92">
        <v>0</v>
      </c>
      <c r="Z92">
        <v>3.3293303999999999</v>
      </c>
      <c r="AA92">
        <v>10.70561232</v>
      </c>
      <c r="AB92">
        <v>10.035570480000001</v>
      </c>
      <c r="AC92">
        <v>7.3819532319999999</v>
      </c>
      <c r="AD92">
        <v>6.9616594319999985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</v>
      </c>
      <c r="AL92">
        <v>8.8530000000000015</v>
      </c>
      <c r="AM92">
        <v>4.0218514285714289</v>
      </c>
      <c r="AN92">
        <v>0</v>
      </c>
      <c r="AO92">
        <v>1.2293163119999997</v>
      </c>
      <c r="AP92">
        <v>1.9197065999999998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0.55630000000000002</v>
      </c>
      <c r="AY92">
        <v>0</v>
      </c>
      <c r="AZ92">
        <v>0</v>
      </c>
      <c r="BA92">
        <v>24.511861970028161</v>
      </c>
      <c r="BB92">
        <f t="shared" si="1"/>
        <v>722.80099733551344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82.517335572714686</v>
      </c>
      <c r="L93">
        <v>63.615283977585719</v>
      </c>
      <c r="M93">
        <v>0</v>
      </c>
      <c r="N93">
        <v>29.996553308823529</v>
      </c>
      <c r="O93">
        <v>50.382291666666674</v>
      </c>
      <c r="P93">
        <v>62.235491438919979</v>
      </c>
      <c r="Q93">
        <v>5.5455286865813189</v>
      </c>
      <c r="R93">
        <v>5.3791951976573928</v>
      </c>
      <c r="S93">
        <v>6.7009344827586199</v>
      </c>
      <c r="T93">
        <v>0</v>
      </c>
      <c r="U93">
        <v>230.64896217420758</v>
      </c>
      <c r="V93">
        <v>3.3902649109217657</v>
      </c>
      <c r="W93">
        <v>11.785862566844921</v>
      </c>
      <c r="X93">
        <v>24.979321753515308</v>
      </c>
      <c r="Y93">
        <v>0</v>
      </c>
      <c r="Z93">
        <v>3.3293303999999999</v>
      </c>
      <c r="AA93">
        <v>10.70561232</v>
      </c>
      <c r="AB93">
        <v>10.035570480000001</v>
      </c>
      <c r="AC93">
        <v>7.3819532319999999</v>
      </c>
      <c r="AD93">
        <v>6.9616594319999985</v>
      </c>
      <c r="AE93">
        <v>12.556885224</v>
      </c>
      <c r="AF93">
        <v>0</v>
      </c>
      <c r="AG93">
        <v>0</v>
      </c>
      <c r="AH93">
        <v>32.472629999999995</v>
      </c>
      <c r="AI93">
        <v>0</v>
      </c>
      <c r="AJ93">
        <v>0</v>
      </c>
      <c r="AK93">
        <v>13.2143</v>
      </c>
      <c r="AL93">
        <v>8.8530000000000015</v>
      </c>
      <c r="AM93">
        <v>4.0218514285714289</v>
      </c>
      <c r="AN93">
        <v>0</v>
      </c>
      <c r="AO93">
        <v>0.53878733999999995</v>
      </c>
      <c r="AP93">
        <v>1.9197065999999998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0.55630000000000002</v>
      </c>
      <c r="AY93">
        <v>0</v>
      </c>
      <c r="AZ93">
        <v>0</v>
      </c>
      <c r="BA93">
        <v>23.302605015939545</v>
      </c>
      <c r="BB93">
        <f t="shared" si="1"/>
        <v>687.14266245982935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82.517335572714686</v>
      </c>
      <c r="L94">
        <v>63.615283977585719</v>
      </c>
      <c r="M94">
        <v>0</v>
      </c>
      <c r="N94">
        <v>29.996553308823529</v>
      </c>
      <c r="O94">
        <v>50.382291666666674</v>
      </c>
      <c r="P94">
        <v>62.235491438919979</v>
      </c>
      <c r="Q94">
        <v>5.5455286865813189</v>
      </c>
      <c r="R94">
        <v>5.3791951976573928</v>
      </c>
      <c r="S94">
        <v>6.7009344827586199</v>
      </c>
      <c r="T94">
        <v>0</v>
      </c>
      <c r="U94">
        <v>230.64896217420758</v>
      </c>
      <c r="V94">
        <v>3.3902649109217657</v>
      </c>
      <c r="W94">
        <v>11.785862566844921</v>
      </c>
      <c r="X94">
        <v>24.979321753515308</v>
      </c>
      <c r="Y94">
        <v>0</v>
      </c>
      <c r="Z94">
        <v>3.3293303999999999</v>
      </c>
      <c r="AA94">
        <v>10.70561232</v>
      </c>
      <c r="AB94">
        <v>10.035570480000001</v>
      </c>
      <c r="AC94">
        <v>7.3819532319999999</v>
      </c>
      <c r="AD94">
        <v>6.9616594319999985</v>
      </c>
      <c r="AE94">
        <v>12.556885224</v>
      </c>
      <c r="AF94">
        <v>0</v>
      </c>
      <c r="AG94">
        <v>0</v>
      </c>
      <c r="AH94">
        <v>29.586173999999996</v>
      </c>
      <c r="AI94">
        <v>0</v>
      </c>
      <c r="AJ94">
        <v>0</v>
      </c>
      <c r="AK94">
        <v>13.2143</v>
      </c>
      <c r="AL94">
        <v>8.8530000000000015</v>
      </c>
      <c r="AM94">
        <v>4.0218514285714289</v>
      </c>
      <c r="AN94">
        <v>0</v>
      </c>
      <c r="AO94">
        <v>0.58314488399999997</v>
      </c>
      <c r="AP94">
        <v>1.9197065999999998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0.55630000000000002</v>
      </c>
      <c r="AY94">
        <v>0</v>
      </c>
      <c r="AZ94">
        <v>0</v>
      </c>
      <c r="BA94">
        <v>23.209384221939548</v>
      </c>
      <c r="BB94">
        <f t="shared" si="1"/>
        <v>684.39378479782943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82.517335572714686</v>
      </c>
      <c r="L95">
        <v>63.615283977585719</v>
      </c>
      <c r="M95">
        <v>0</v>
      </c>
      <c r="N95">
        <v>29.996553308823529</v>
      </c>
      <c r="O95">
        <v>50.382291666666674</v>
      </c>
      <c r="P95">
        <v>62.235491438919979</v>
      </c>
      <c r="Q95">
        <v>5.5455286865813189</v>
      </c>
      <c r="R95">
        <v>5.3791951976573928</v>
      </c>
      <c r="S95">
        <v>6.7009344827586199</v>
      </c>
      <c r="T95">
        <v>0</v>
      </c>
      <c r="U95">
        <v>230.64896217420758</v>
      </c>
      <c r="V95">
        <v>3.3902649109217657</v>
      </c>
      <c r="W95">
        <v>11.785862566844921</v>
      </c>
      <c r="X95">
        <v>24.979321753515308</v>
      </c>
      <c r="Y95">
        <v>0</v>
      </c>
      <c r="Z95">
        <v>3.3293303999999999</v>
      </c>
      <c r="AA95">
        <v>10.70561232</v>
      </c>
      <c r="AB95">
        <v>10.035570480000001</v>
      </c>
      <c r="AC95">
        <v>4.9163427199999994</v>
      </c>
      <c r="AD95">
        <v>6.9616594319999985</v>
      </c>
      <c r="AE95">
        <v>7.1694039999999974</v>
      </c>
      <c r="AF95">
        <v>0</v>
      </c>
      <c r="AG95">
        <v>0</v>
      </c>
      <c r="AH95">
        <v>21.648420000000002</v>
      </c>
      <c r="AI95">
        <v>0</v>
      </c>
      <c r="AJ95">
        <v>0</v>
      </c>
      <c r="AK95">
        <v>13.2143</v>
      </c>
      <c r="AL95">
        <v>5.3118000000000007</v>
      </c>
      <c r="AM95">
        <v>4.0218514285714289</v>
      </c>
      <c r="AN95">
        <v>0</v>
      </c>
      <c r="AO95">
        <v>0.15629686799999998</v>
      </c>
      <c r="AP95">
        <v>0.61821059999999994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0.55630000000000002</v>
      </c>
      <c r="AY95">
        <v>0</v>
      </c>
      <c r="AZ95">
        <v>0</v>
      </c>
      <c r="BA95">
        <v>22.518603378731282</v>
      </c>
      <c r="BB95">
        <f t="shared" si="1"/>
        <v>664.02417588903756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82.517335572714686</v>
      </c>
      <c r="L96">
        <v>63.615283977585719</v>
      </c>
      <c r="M96">
        <v>0</v>
      </c>
      <c r="N96">
        <v>29.996553308823529</v>
      </c>
      <c r="O96">
        <v>50.382291666666674</v>
      </c>
      <c r="P96">
        <v>62.235491438919979</v>
      </c>
      <c r="Q96">
        <v>5.5455286865813189</v>
      </c>
      <c r="R96">
        <v>5.3791951976573928</v>
      </c>
      <c r="S96">
        <v>6.7009344827586199</v>
      </c>
      <c r="T96">
        <v>0</v>
      </c>
      <c r="U96">
        <v>230.64896217420758</v>
      </c>
      <c r="V96">
        <v>3.3902649109217657</v>
      </c>
      <c r="W96">
        <v>11.785862566844921</v>
      </c>
      <c r="X96">
        <v>24.979321753515308</v>
      </c>
      <c r="Y96">
        <v>0</v>
      </c>
      <c r="Z96">
        <v>3.3293303999999999</v>
      </c>
      <c r="AA96">
        <v>10.033000000000001</v>
      </c>
      <c r="AB96">
        <v>9.1417139999999986</v>
      </c>
      <c r="AC96">
        <v>4.9163427199999994</v>
      </c>
      <c r="AD96">
        <v>6.9616594319999985</v>
      </c>
      <c r="AE96">
        <v>7.1694039999999974</v>
      </c>
      <c r="AF96">
        <v>0</v>
      </c>
      <c r="AG96">
        <v>0</v>
      </c>
      <c r="AH96">
        <v>16.83766</v>
      </c>
      <c r="AI96">
        <v>0</v>
      </c>
      <c r="AJ96">
        <v>0</v>
      </c>
      <c r="AK96">
        <v>13.2143</v>
      </c>
      <c r="AL96">
        <v>5.3118000000000007</v>
      </c>
      <c r="AM96">
        <v>4.0218514285714289</v>
      </c>
      <c r="AN96">
        <v>0</v>
      </c>
      <c r="AO96">
        <v>0.15950793599999996</v>
      </c>
      <c r="AP96">
        <v>0.61821059999999994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0.55630000000000002</v>
      </c>
      <c r="AY96">
        <v>0</v>
      </c>
      <c r="AZ96">
        <v>0</v>
      </c>
      <c r="BA96">
        <v>22.309535724731273</v>
      </c>
      <c r="BB96">
        <f t="shared" si="1"/>
        <v>657.8592258110375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82.517335572714686</v>
      </c>
      <c r="L97">
        <v>63.615283977585719</v>
      </c>
      <c r="M97">
        <v>0</v>
      </c>
      <c r="N97">
        <v>29.996553308823529</v>
      </c>
      <c r="O97">
        <v>50.382291666666674</v>
      </c>
      <c r="P97">
        <v>62.235491438919979</v>
      </c>
      <c r="Q97">
        <v>5.5455286865813189</v>
      </c>
      <c r="R97">
        <v>5.3791951976573928</v>
      </c>
      <c r="S97">
        <v>6.7009344827586199</v>
      </c>
      <c r="T97">
        <v>0</v>
      </c>
      <c r="U97">
        <v>230.64896217420758</v>
      </c>
      <c r="V97">
        <v>3.3902649109217657</v>
      </c>
      <c r="W97">
        <v>11.785862566844921</v>
      </c>
      <c r="X97">
        <v>24.979321753515308</v>
      </c>
      <c r="Y97">
        <v>0</v>
      </c>
      <c r="Z97">
        <v>3.3293303999999999</v>
      </c>
      <c r="AA97">
        <v>7.1370748799999992</v>
      </c>
      <c r="AB97">
        <v>6.4330579999999999</v>
      </c>
      <c r="AC97">
        <v>4.9163427199999994</v>
      </c>
      <c r="AD97">
        <v>6.9616594319999985</v>
      </c>
      <c r="AE97">
        <v>6.2243461999999994</v>
      </c>
      <c r="AF97">
        <v>0</v>
      </c>
      <c r="AG97">
        <v>0</v>
      </c>
      <c r="AH97">
        <v>9.6215199999999985</v>
      </c>
      <c r="AI97">
        <v>0</v>
      </c>
      <c r="AJ97">
        <v>0</v>
      </c>
      <c r="AK97">
        <v>13.2143</v>
      </c>
      <c r="AL97">
        <v>5.3118000000000007</v>
      </c>
      <c r="AM97">
        <v>4.0218514285714289</v>
      </c>
      <c r="AN97">
        <v>0</v>
      </c>
      <c r="AO97">
        <v>0</v>
      </c>
      <c r="AP97">
        <v>0.61821059999999994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0.55630000000000002</v>
      </c>
      <c r="AY97">
        <v>0</v>
      </c>
      <c r="AZ97">
        <v>0</v>
      </c>
      <c r="BA97">
        <v>21.852786320731273</v>
      </c>
      <c r="BB97">
        <f t="shared" si="1"/>
        <v>644.39068835903754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82.517335572714686</v>
      </c>
      <c r="L98">
        <v>63.615283977585719</v>
      </c>
      <c r="M98">
        <v>0</v>
      </c>
      <c r="N98">
        <v>29.996553308823529</v>
      </c>
      <c r="O98">
        <v>50.382291666666674</v>
      </c>
      <c r="P98">
        <v>62.235491438919979</v>
      </c>
      <c r="Q98">
        <v>5.5455286865813189</v>
      </c>
      <c r="R98">
        <v>5.3791951976573928</v>
      </c>
      <c r="S98">
        <v>6.7009344827586199</v>
      </c>
      <c r="T98">
        <v>0</v>
      </c>
      <c r="U98">
        <v>230.64896217420758</v>
      </c>
      <c r="V98">
        <v>3.3902649109217657</v>
      </c>
      <c r="W98">
        <v>11.785862566844921</v>
      </c>
      <c r="X98">
        <v>24.979321753515308</v>
      </c>
      <c r="Y98">
        <v>0</v>
      </c>
      <c r="Z98">
        <v>3.3293303999999999</v>
      </c>
      <c r="AA98">
        <v>7.1370748799999992</v>
      </c>
      <c r="AB98">
        <v>6.4330579999999999</v>
      </c>
      <c r="AC98">
        <v>4.9163427199999994</v>
      </c>
      <c r="AD98">
        <v>6.9616594319999985</v>
      </c>
      <c r="AE98">
        <v>3.5847019999999996</v>
      </c>
      <c r="AF98">
        <v>0</v>
      </c>
      <c r="AG98">
        <v>0</v>
      </c>
      <c r="AH98">
        <v>5.9172348000000001</v>
      </c>
      <c r="AI98">
        <v>0</v>
      </c>
      <c r="AJ98">
        <v>0</v>
      </c>
      <c r="AK98">
        <v>13.2143</v>
      </c>
      <c r="AL98">
        <v>5.3118000000000007</v>
      </c>
      <c r="AM98">
        <v>4.0218514285714289</v>
      </c>
      <c r="AN98">
        <v>0</v>
      </c>
      <c r="AO98">
        <v>0</v>
      </c>
      <c r="AP98">
        <v>0.61821059999999994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0.55630000000000002</v>
      </c>
      <c r="AY98">
        <v>0</v>
      </c>
      <c r="AZ98">
        <v>0</v>
      </c>
      <c r="BA98">
        <v>21.644705202731277</v>
      </c>
      <c r="BB98">
        <f t="shared" si="1"/>
        <v>638.25484007703744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4.4369892083608489E-2</v>
      </c>
      <c r="J99">
        <f t="shared" si="2"/>
        <v>5.0505265616015912E-3</v>
      </c>
      <c r="K99">
        <f t="shared" si="2"/>
        <v>3.8079440009566374</v>
      </c>
      <c r="L99">
        <f t="shared" si="2"/>
        <v>1.5089771766145774</v>
      </c>
      <c r="M99">
        <f t="shared" si="2"/>
        <v>0</v>
      </c>
      <c r="N99">
        <f t="shared" si="2"/>
        <v>0.70431938824507911</v>
      </c>
      <c r="O99">
        <f t="shared" si="2"/>
        <v>1.2091750000000023</v>
      </c>
      <c r="P99">
        <f t="shared" si="2"/>
        <v>1.4936517945340766</v>
      </c>
      <c r="Q99">
        <f t="shared" si="2"/>
        <v>0.13309268847795136</v>
      </c>
      <c r="R99">
        <f t="shared" si="2"/>
        <v>0.12910068474377748</v>
      </c>
      <c r="S99">
        <f t="shared" si="2"/>
        <v>0.15096278384415016</v>
      </c>
      <c r="T99">
        <f t="shared" si="2"/>
        <v>0</v>
      </c>
      <c r="U99">
        <f t="shared" si="2"/>
        <v>5.5355750921809825</v>
      </c>
      <c r="V99">
        <f t="shared" si="2"/>
        <v>8.480302280497222E-2</v>
      </c>
      <c r="W99">
        <f t="shared" si="2"/>
        <v>0.27945546506862784</v>
      </c>
      <c r="X99">
        <f t="shared" si="2"/>
        <v>0.59950372208436631</v>
      </c>
      <c r="Y99">
        <f t="shared" si="2"/>
        <v>0</v>
      </c>
      <c r="Z99">
        <f t="shared" si="2"/>
        <v>7.9903929600000062E-2</v>
      </c>
      <c r="AA99">
        <f t="shared" si="2"/>
        <v>0.11036119406</v>
      </c>
      <c r="AB99">
        <f t="shared" si="2"/>
        <v>0.11923334420999995</v>
      </c>
      <c r="AC99">
        <f t="shared" si="2"/>
        <v>9.0901236027999932E-2</v>
      </c>
      <c r="AD99">
        <f t="shared" si="2"/>
        <v>9.2482900885999877E-2</v>
      </c>
      <c r="AE99">
        <f t="shared" si="2"/>
        <v>0.16684506635999977</v>
      </c>
      <c r="AF99">
        <f t="shared" si="2"/>
        <v>0</v>
      </c>
      <c r="AG99">
        <f t="shared" si="2"/>
        <v>0</v>
      </c>
      <c r="AH99">
        <f t="shared" si="2"/>
        <v>0.27180794000000008</v>
      </c>
      <c r="AI99">
        <f t="shared" si="2"/>
        <v>3.3950910000000001E-2</v>
      </c>
      <c r="AJ99">
        <f t="shared" si="2"/>
        <v>0</v>
      </c>
      <c r="AK99">
        <f t="shared" si="2"/>
        <v>0.31714320000000013</v>
      </c>
      <c r="AL99">
        <f t="shared" si="2"/>
        <v>0.25931912499999965</v>
      </c>
      <c r="AM99">
        <f t="shared" si="2"/>
        <v>9.6524434285714417E-2</v>
      </c>
      <c r="AN99">
        <f t="shared" si="2"/>
        <v>0</v>
      </c>
      <c r="AO99">
        <f t="shared" si="2"/>
        <v>1.5693086724000001E-2</v>
      </c>
      <c r="AP99">
        <f t="shared" si="2"/>
        <v>1.8025719599999993E-2</v>
      </c>
      <c r="AQ99">
        <f t="shared" si="2"/>
        <v>0</v>
      </c>
      <c r="AR99">
        <f t="shared" si="2"/>
        <v>0.30537302400000027</v>
      </c>
      <c r="AS99">
        <f t="shared" si="2"/>
        <v>0.19510042336199993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1.0199176138305316E-2</v>
      </c>
      <c r="AY99">
        <f t="shared" si="2"/>
        <v>0</v>
      </c>
      <c r="AZ99">
        <f t="shared" si="2"/>
        <v>0</v>
      </c>
      <c r="BA99">
        <f t="shared" si="2"/>
        <v>0.58609817620617666</v>
      </c>
      <c r="BB99">
        <f t="shared" si="1"/>
        <v>17.282747772248257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1.1053704946996465</v>
      </c>
      <c r="J3">
        <v>3.3628745791245795</v>
      </c>
      <c r="K3">
        <v>9.4086527930748964</v>
      </c>
      <c r="L3">
        <v>578.49497946148745</v>
      </c>
      <c r="M3">
        <v>26.69447415329768</v>
      </c>
      <c r="N3">
        <v>36.241957720588232</v>
      </c>
      <c r="O3">
        <v>0</v>
      </c>
      <c r="P3">
        <v>38.530178836022394</v>
      </c>
      <c r="Q3">
        <v>6.6939497392128962</v>
      </c>
      <c r="R3">
        <v>6.5067572679355781</v>
      </c>
      <c r="S3">
        <v>6.782861956013102</v>
      </c>
      <c r="T3">
        <v>0</v>
      </c>
      <c r="U3">
        <v>125.34119106699752</v>
      </c>
      <c r="V3">
        <v>4.3742743105950659</v>
      </c>
      <c r="W3">
        <v>13.874543438500227</v>
      </c>
      <c r="X3">
        <v>30.171547118895329</v>
      </c>
      <c r="Y3">
        <v>0</v>
      </c>
      <c r="Z3">
        <v>4.0214116799999999</v>
      </c>
      <c r="AA3">
        <v>8.6042060000000014</v>
      </c>
      <c r="AB3">
        <v>7.7703236000000011</v>
      </c>
      <c r="AC3">
        <v>5.8601867999999993</v>
      </c>
      <c r="AD3">
        <v>2.7964513200000005</v>
      </c>
      <c r="AE3">
        <v>4.3298684000000005</v>
      </c>
      <c r="AF3">
        <v>1.9662499999999994</v>
      </c>
      <c r="AG3">
        <v>12.516703680000001</v>
      </c>
      <c r="AH3">
        <v>7.1763281199999991</v>
      </c>
      <c r="AI3">
        <v>0</v>
      </c>
      <c r="AJ3">
        <v>0</v>
      </c>
      <c r="AK3">
        <v>15.961300000000001</v>
      </c>
      <c r="AL3">
        <v>0</v>
      </c>
      <c r="AM3">
        <v>4.8588992571428573</v>
      </c>
      <c r="AN3">
        <v>0.95650000000000002</v>
      </c>
      <c r="AO3">
        <v>0.45325097999999997</v>
      </c>
      <c r="AP3">
        <v>0.31440863999999996</v>
      </c>
      <c r="AQ3">
        <v>7.1520999999999981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3.2776603773584907</v>
      </c>
      <c r="AY3">
        <v>0</v>
      </c>
      <c r="AZ3">
        <v>0</v>
      </c>
      <c r="BA3">
        <v>32.820578591687934</v>
      </c>
      <c r="BB3">
        <f>SUM(B3:AZ3)-BA3</f>
        <v>967.806824303658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1.1053704946996465</v>
      </c>
      <c r="J4">
        <v>3.3628745791245795</v>
      </c>
      <c r="K4">
        <v>9.4086527930748964</v>
      </c>
      <c r="L4">
        <v>578.49497946148745</v>
      </c>
      <c r="M4">
        <v>26.69447415329768</v>
      </c>
      <c r="N4">
        <v>36.241957720588232</v>
      </c>
      <c r="O4">
        <v>0</v>
      </c>
      <c r="P4">
        <v>38.530178836022394</v>
      </c>
      <c r="Q4">
        <v>6.6939497392128962</v>
      </c>
      <c r="R4">
        <v>6.5067572679355781</v>
      </c>
      <c r="S4">
        <v>6.782861956013102</v>
      </c>
      <c r="T4">
        <v>0</v>
      </c>
      <c r="U4">
        <v>125.34119106699752</v>
      </c>
      <c r="V4">
        <v>4.3742743105950659</v>
      </c>
      <c r="W4">
        <v>13.874543438500227</v>
      </c>
      <c r="X4">
        <v>30.171547118895329</v>
      </c>
      <c r="Y4">
        <v>0</v>
      </c>
      <c r="Z4">
        <v>4.0214116799999999</v>
      </c>
      <c r="AA4">
        <v>8.6042060000000014</v>
      </c>
      <c r="AB4">
        <v>7.7703236000000011</v>
      </c>
      <c r="AC4">
        <v>5.8601867999999993</v>
      </c>
      <c r="AD4">
        <v>2.7964513200000005</v>
      </c>
      <c r="AE4">
        <v>4.3298684000000005</v>
      </c>
      <c r="AF4">
        <v>1.9662499999999994</v>
      </c>
      <c r="AG4">
        <v>12.516703680000001</v>
      </c>
      <c r="AH4">
        <v>7.1763281199999991</v>
      </c>
      <c r="AI4">
        <v>0</v>
      </c>
      <c r="AJ4">
        <v>0</v>
      </c>
      <c r="AK4">
        <v>15.961300000000001</v>
      </c>
      <c r="AL4">
        <v>0</v>
      </c>
      <c r="AM4">
        <v>4.8588992571428573</v>
      </c>
      <c r="AN4">
        <v>0.95650000000000002</v>
      </c>
      <c r="AO4">
        <v>0.46443568079999997</v>
      </c>
      <c r="AP4">
        <v>0.31440863999999996</v>
      </c>
      <c r="AQ4">
        <v>7.1520999999999981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3.2776603773584907</v>
      </c>
      <c r="AY4">
        <v>0</v>
      </c>
      <c r="AZ4">
        <v>0</v>
      </c>
      <c r="BA4">
        <v>32.820945524487932</v>
      </c>
      <c r="BB4">
        <f t="shared" ref="BB4:BB67" si="0">SUM(B4:AZ4)-BA4</f>
        <v>967.81764207165804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3.3624999999999994</v>
      </c>
      <c r="K5">
        <v>9.4086527930748964</v>
      </c>
      <c r="L5">
        <v>470.5687748112399</v>
      </c>
      <c r="M5">
        <v>26.69447415329768</v>
      </c>
      <c r="N5">
        <v>36.241957720588232</v>
      </c>
      <c r="O5">
        <v>0</v>
      </c>
      <c r="P5">
        <v>38.530178836022394</v>
      </c>
      <c r="Q5">
        <v>6.6939497392128962</v>
      </c>
      <c r="R5">
        <v>6.5067572679355781</v>
      </c>
      <c r="S5">
        <v>6.782861956013102</v>
      </c>
      <c r="T5">
        <v>0</v>
      </c>
      <c r="U5">
        <v>125.34119106699752</v>
      </c>
      <c r="V5">
        <v>4.3742743105950659</v>
      </c>
      <c r="W5">
        <v>14.236081363636362</v>
      </c>
      <c r="X5">
        <v>30.171547118895329</v>
      </c>
      <c r="Y5">
        <v>0</v>
      </c>
      <c r="Z5">
        <v>4.0214116799999999</v>
      </c>
      <c r="AA5">
        <v>6.4713324000000005</v>
      </c>
      <c r="AB5">
        <v>7.7703236000000011</v>
      </c>
      <c r="AC5">
        <v>5.8601867999999993</v>
      </c>
      <c r="AD5">
        <v>2.7964513200000005</v>
      </c>
      <c r="AE5">
        <v>4.3298684000000005</v>
      </c>
      <c r="AF5">
        <v>1.9662499999999994</v>
      </c>
      <c r="AG5">
        <v>12.516703680000001</v>
      </c>
      <c r="AH5">
        <v>7.1763281199999991</v>
      </c>
      <c r="AI5">
        <v>0</v>
      </c>
      <c r="AJ5">
        <v>0</v>
      </c>
      <c r="AK5">
        <v>15.961300000000001</v>
      </c>
      <c r="AL5">
        <v>0</v>
      </c>
      <c r="AM5">
        <v>4.8588992571428573</v>
      </c>
      <c r="AN5">
        <v>0.95650000000000002</v>
      </c>
      <c r="AO5">
        <v>0.46209050159999998</v>
      </c>
      <c r="AP5">
        <v>0.31440863999999996</v>
      </c>
      <c r="AQ5">
        <v>7.1327699999999981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29.07837936794273</v>
      </c>
      <c r="BB5">
        <f t="shared" si="0"/>
        <v>857.45758727270902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3.3624999999999994</v>
      </c>
      <c r="K6">
        <v>9.4086527930748964</v>
      </c>
      <c r="L6">
        <v>470.5687748112399</v>
      </c>
      <c r="M6">
        <v>26.69447415329768</v>
      </c>
      <c r="N6">
        <v>36.241957720588232</v>
      </c>
      <c r="O6">
        <v>0</v>
      </c>
      <c r="P6">
        <v>38.530178836022394</v>
      </c>
      <c r="Q6">
        <v>6.6939497392128962</v>
      </c>
      <c r="R6">
        <v>6.5067572679355781</v>
      </c>
      <c r="S6">
        <v>6.782861956013102</v>
      </c>
      <c r="T6">
        <v>0</v>
      </c>
      <c r="U6">
        <v>125.34119106699752</v>
      </c>
      <c r="V6">
        <v>4.3742743105950659</v>
      </c>
      <c r="W6">
        <v>14.236081363636362</v>
      </c>
      <c r="X6">
        <v>30.171547118895329</v>
      </c>
      <c r="Y6">
        <v>0</v>
      </c>
      <c r="Z6">
        <v>4.0214116799999999</v>
      </c>
      <c r="AA6">
        <v>4.2899844000000007</v>
      </c>
      <c r="AB6">
        <v>7.7703236000000011</v>
      </c>
      <c r="AC6">
        <v>5.8601867999999993</v>
      </c>
      <c r="AD6">
        <v>2.7964513200000005</v>
      </c>
      <c r="AE6">
        <v>4.3298684000000005</v>
      </c>
      <c r="AF6">
        <v>1.9662499999999994</v>
      </c>
      <c r="AG6">
        <v>12.516703680000001</v>
      </c>
      <c r="AH6">
        <v>5.2297128000000006</v>
      </c>
      <c r="AI6">
        <v>0</v>
      </c>
      <c r="AJ6">
        <v>0</v>
      </c>
      <c r="AK6">
        <v>15.961300000000001</v>
      </c>
      <c r="AL6">
        <v>0</v>
      </c>
      <c r="AM6">
        <v>4.8588992571428573</v>
      </c>
      <c r="AN6">
        <v>0.95650000000000002</v>
      </c>
      <c r="AO6">
        <v>0.44161528319999999</v>
      </c>
      <c r="AP6">
        <v>0.31440863999999996</v>
      </c>
      <c r="AQ6">
        <v>6.9587999999999992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28.936604161212571</v>
      </c>
      <c r="BB6">
        <f t="shared" si="0"/>
        <v>853.2769539410391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1.7382795698924736</v>
      </c>
      <c r="K7">
        <v>9.4086527930748964</v>
      </c>
      <c r="L7">
        <v>470.5687748112399</v>
      </c>
      <c r="M7">
        <v>26.69447415329768</v>
      </c>
      <c r="N7">
        <v>36.241957720588232</v>
      </c>
      <c r="O7">
        <v>0</v>
      </c>
      <c r="P7">
        <v>38.530178836022394</v>
      </c>
      <c r="Q7">
        <v>6.6939497392128962</v>
      </c>
      <c r="R7">
        <v>6.5067572679355781</v>
      </c>
      <c r="S7">
        <v>6.782861956013102</v>
      </c>
      <c r="T7">
        <v>0</v>
      </c>
      <c r="U7">
        <v>125.34119106699752</v>
      </c>
      <c r="V7">
        <v>4.3742743105950659</v>
      </c>
      <c r="W7">
        <v>14.236081363636362</v>
      </c>
      <c r="X7">
        <v>30.171547118895329</v>
      </c>
      <c r="Y7">
        <v>0</v>
      </c>
      <c r="Z7">
        <v>4.0214116799999999</v>
      </c>
      <c r="AA7">
        <v>4.2899844000000007</v>
      </c>
      <c r="AB7">
        <v>4.0078511199999989</v>
      </c>
      <c r="AC7">
        <v>5.8601867999999993</v>
      </c>
      <c r="AD7">
        <v>2.7964513200000005</v>
      </c>
      <c r="AE7">
        <v>4.3298684000000005</v>
      </c>
      <c r="AF7">
        <v>1.9662499999999994</v>
      </c>
      <c r="AG7">
        <v>12.516703680000001</v>
      </c>
      <c r="AH7">
        <v>5.2297128000000006</v>
      </c>
      <c r="AI7">
        <v>0</v>
      </c>
      <c r="AJ7">
        <v>0</v>
      </c>
      <c r="AK7">
        <v>15.961300000000001</v>
      </c>
      <c r="AL7">
        <v>0</v>
      </c>
      <c r="AM7">
        <v>4.8588992571428573</v>
      </c>
      <c r="AN7">
        <v>0.95650000000000002</v>
      </c>
      <c r="AO7">
        <v>0.45911392799999995</v>
      </c>
      <c r="AP7">
        <v>0.31440863999999996</v>
      </c>
      <c r="AQ7">
        <v>6.9587999999999992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28.760494681105044</v>
      </c>
      <c r="BB7">
        <f t="shared" si="0"/>
        <v>848.08386915583924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1.7382795698924736</v>
      </c>
      <c r="K8">
        <v>9.4086527930748964</v>
      </c>
      <c r="L8">
        <v>470.5687748112399</v>
      </c>
      <c r="M8">
        <v>26.69447415329768</v>
      </c>
      <c r="N8">
        <v>36.241957720588232</v>
      </c>
      <c r="O8">
        <v>0</v>
      </c>
      <c r="P8">
        <v>38.530178836022394</v>
      </c>
      <c r="Q8">
        <v>6.6939497392128962</v>
      </c>
      <c r="R8">
        <v>6.5067572679355781</v>
      </c>
      <c r="S8">
        <v>6.782861956013102</v>
      </c>
      <c r="T8">
        <v>0</v>
      </c>
      <c r="U8">
        <v>125.34119106699752</v>
      </c>
      <c r="V8">
        <v>4.3742743105950659</v>
      </c>
      <c r="W8">
        <v>14.236081363636362</v>
      </c>
      <c r="X8">
        <v>30.171547118895329</v>
      </c>
      <c r="Y8">
        <v>0</v>
      </c>
      <c r="Z8">
        <v>4.0214116799999999</v>
      </c>
      <c r="AA8">
        <v>0</v>
      </c>
      <c r="AB8">
        <v>4.0078511199999989</v>
      </c>
      <c r="AC8">
        <v>2.9691613120000002</v>
      </c>
      <c r="AD8">
        <v>2.7964513200000005</v>
      </c>
      <c r="AE8">
        <v>4.3298684000000005</v>
      </c>
      <c r="AF8">
        <v>1.9662499999999994</v>
      </c>
      <c r="AG8">
        <v>12.516703680000001</v>
      </c>
      <c r="AH8">
        <v>5.2297128000000006</v>
      </c>
      <c r="AI8">
        <v>0</v>
      </c>
      <c r="AJ8">
        <v>0</v>
      </c>
      <c r="AK8">
        <v>15.961300000000001</v>
      </c>
      <c r="AL8">
        <v>0</v>
      </c>
      <c r="AM8">
        <v>4.8588992571428573</v>
      </c>
      <c r="AN8">
        <v>0.95650000000000002</v>
      </c>
      <c r="AO8">
        <v>0.4546941672</v>
      </c>
      <c r="AP8">
        <v>0.31440863999999996</v>
      </c>
      <c r="AQ8">
        <v>6.9587999999999992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28.524812455105042</v>
      </c>
      <c r="BB8">
        <f t="shared" si="0"/>
        <v>841.13412173303936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1.7382795698924736</v>
      </c>
      <c r="K9">
        <v>9.4086527930748964</v>
      </c>
      <c r="L9">
        <v>470.5687748112399</v>
      </c>
      <c r="M9">
        <v>26.69447415329768</v>
      </c>
      <c r="N9">
        <v>36.241957720588232</v>
      </c>
      <c r="O9">
        <v>0</v>
      </c>
      <c r="P9">
        <v>38.530178836022394</v>
      </c>
      <c r="Q9">
        <v>6.6939497392128962</v>
      </c>
      <c r="R9">
        <v>6.5067572679355781</v>
      </c>
      <c r="S9">
        <v>6.782861956013102</v>
      </c>
      <c r="T9">
        <v>0</v>
      </c>
      <c r="U9">
        <v>125.34119106699752</v>
      </c>
      <c r="V9">
        <v>4.3742743105950659</v>
      </c>
      <c r="W9">
        <v>14.236081363636362</v>
      </c>
      <c r="X9">
        <v>30.171547118895329</v>
      </c>
      <c r="Y9">
        <v>0</v>
      </c>
      <c r="Z9">
        <v>4.0214116799999999</v>
      </c>
      <c r="AA9">
        <v>0</v>
      </c>
      <c r="AB9">
        <v>4.0078511199999989</v>
      </c>
      <c r="AC9">
        <v>2.9691613120000002</v>
      </c>
      <c r="AD9">
        <v>2.7964513200000005</v>
      </c>
      <c r="AE9">
        <v>4.3298684000000005</v>
      </c>
      <c r="AF9">
        <v>1.9662499999999994</v>
      </c>
      <c r="AG9">
        <v>12.516703680000001</v>
      </c>
      <c r="AH9">
        <v>5.2297128000000006</v>
      </c>
      <c r="AI9">
        <v>0</v>
      </c>
      <c r="AJ9">
        <v>0</v>
      </c>
      <c r="AK9">
        <v>15.961300000000001</v>
      </c>
      <c r="AL9">
        <v>0</v>
      </c>
      <c r="AM9">
        <v>4.8588992571428573</v>
      </c>
      <c r="AN9">
        <v>0.95650000000000002</v>
      </c>
      <c r="AO9">
        <v>0.46587886799999995</v>
      </c>
      <c r="AP9">
        <v>0.31440863999999996</v>
      </c>
      <c r="AQ9">
        <v>6.9587999999999992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28.525179387905041</v>
      </c>
      <c r="BB9">
        <f t="shared" si="0"/>
        <v>841.14493950103929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1.7382795698924736</v>
      </c>
      <c r="K10">
        <v>9.4086527930748964</v>
      </c>
      <c r="L10">
        <v>470.5687748112399</v>
      </c>
      <c r="M10">
        <v>26.69447415329768</v>
      </c>
      <c r="N10">
        <v>36.241957720588232</v>
      </c>
      <c r="O10">
        <v>0</v>
      </c>
      <c r="P10">
        <v>38.530178836022394</v>
      </c>
      <c r="Q10">
        <v>6.6939497392128962</v>
      </c>
      <c r="R10">
        <v>6.5067572679355781</v>
      </c>
      <c r="S10">
        <v>6.782861956013102</v>
      </c>
      <c r="T10">
        <v>0</v>
      </c>
      <c r="U10">
        <v>125.34119106699752</v>
      </c>
      <c r="V10">
        <v>4.3742743105950659</v>
      </c>
      <c r="W10">
        <v>14.236081363636362</v>
      </c>
      <c r="X10">
        <v>30.171547118895329</v>
      </c>
      <c r="Y10">
        <v>0</v>
      </c>
      <c r="Z10">
        <v>4.0214116799999999</v>
      </c>
      <c r="AA10">
        <v>0</v>
      </c>
      <c r="AB10">
        <v>4.0078511199999989</v>
      </c>
      <c r="AC10">
        <v>2.9691613120000002</v>
      </c>
      <c r="AD10">
        <v>2.7964513200000005</v>
      </c>
      <c r="AE10">
        <v>4.3298684000000005</v>
      </c>
      <c r="AF10">
        <v>1.9662499999999994</v>
      </c>
      <c r="AG10">
        <v>12.516703680000001</v>
      </c>
      <c r="AH10">
        <v>5.2297128000000006</v>
      </c>
      <c r="AI10">
        <v>0</v>
      </c>
      <c r="AJ10">
        <v>0</v>
      </c>
      <c r="AK10">
        <v>15.961300000000001</v>
      </c>
      <c r="AL10">
        <v>0</v>
      </c>
      <c r="AM10">
        <v>4.8588992571428573</v>
      </c>
      <c r="AN10">
        <v>0.95650000000000002</v>
      </c>
      <c r="AO10">
        <v>0.47751456479999999</v>
      </c>
      <c r="AP10">
        <v>0.31440863999999996</v>
      </c>
      <c r="AQ10">
        <v>6.9587999999999992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28.525561047105043</v>
      </c>
      <c r="BB10">
        <f t="shared" si="0"/>
        <v>841.15619353863929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1.6813</v>
      </c>
      <c r="K11">
        <v>9.4086527930748964</v>
      </c>
      <c r="L11">
        <v>458.00045601474699</v>
      </c>
      <c r="M11">
        <v>26.69447415329768</v>
      </c>
      <c r="N11">
        <v>36.241957720588232</v>
      </c>
      <c r="O11">
        <v>0</v>
      </c>
      <c r="P11">
        <v>38.530178836022394</v>
      </c>
      <c r="Q11">
        <v>6.6939497392128962</v>
      </c>
      <c r="R11">
        <v>6.5067572679355781</v>
      </c>
      <c r="S11">
        <v>6.782861956013102</v>
      </c>
      <c r="T11">
        <v>0</v>
      </c>
      <c r="U11">
        <v>125.34119106699752</v>
      </c>
      <c r="V11">
        <v>4.3742743105950659</v>
      </c>
      <c r="W11">
        <v>14.236081363636362</v>
      </c>
      <c r="X11">
        <v>30.171547118895329</v>
      </c>
      <c r="Y11">
        <v>0</v>
      </c>
      <c r="Z11">
        <v>4.0214116799999999</v>
      </c>
      <c r="AA11">
        <v>0</v>
      </c>
      <c r="AB11">
        <v>4.0078511199999989</v>
      </c>
      <c r="AC11">
        <v>2.9691613120000002</v>
      </c>
      <c r="AD11">
        <v>2.7964513200000005</v>
      </c>
      <c r="AE11">
        <v>4.3298684000000005</v>
      </c>
      <c r="AF11">
        <v>1.9662499999999994</v>
      </c>
      <c r="AG11">
        <v>12.516703680000001</v>
      </c>
      <c r="AH11">
        <v>5.2297128000000006</v>
      </c>
      <c r="AI11">
        <v>0</v>
      </c>
      <c r="AJ11">
        <v>0</v>
      </c>
      <c r="AK11">
        <v>15.961300000000001</v>
      </c>
      <c r="AL11">
        <v>0</v>
      </c>
      <c r="AM11">
        <v>4.8588992571428573</v>
      </c>
      <c r="AN11">
        <v>0.95650000000000002</v>
      </c>
      <c r="AO11">
        <v>0.46064731439999995</v>
      </c>
      <c r="AP11">
        <v>1.8864518399999997</v>
      </c>
      <c r="AQ11">
        <v>6.9587999999999992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28.162461687566079</v>
      </c>
      <c r="BB11">
        <f t="shared" si="0"/>
        <v>830.4491704813928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1.6813</v>
      </c>
      <c r="K12">
        <v>9.4086527930748964</v>
      </c>
      <c r="L12">
        <v>458.00045601474699</v>
      </c>
      <c r="M12">
        <v>26.69447415329768</v>
      </c>
      <c r="N12">
        <v>36.241957720588232</v>
      </c>
      <c r="O12">
        <v>0</v>
      </c>
      <c r="P12">
        <v>38.530178836022394</v>
      </c>
      <c r="Q12">
        <v>6.6939497392128962</v>
      </c>
      <c r="R12">
        <v>6.5067572679355781</v>
      </c>
      <c r="S12">
        <v>6.782861956013102</v>
      </c>
      <c r="T12">
        <v>0</v>
      </c>
      <c r="U12">
        <v>125.34119106699752</v>
      </c>
      <c r="V12">
        <v>4.3742743105950659</v>
      </c>
      <c r="W12">
        <v>14.236081363636362</v>
      </c>
      <c r="X12">
        <v>30.171547118895329</v>
      </c>
      <c r="Y12">
        <v>0</v>
      </c>
      <c r="Z12">
        <v>4.0214116799999999</v>
      </c>
      <c r="AA12">
        <v>0</v>
      </c>
      <c r="AB12">
        <v>3.6806795999999999</v>
      </c>
      <c r="AC12">
        <v>2.9691613120000002</v>
      </c>
      <c r="AD12">
        <v>2.7964513200000005</v>
      </c>
      <c r="AE12">
        <v>4.3298684000000005</v>
      </c>
      <c r="AF12">
        <v>1.9662499999999994</v>
      </c>
      <c r="AG12">
        <v>12.516703680000001</v>
      </c>
      <c r="AH12">
        <v>5.2297128000000006</v>
      </c>
      <c r="AI12">
        <v>0</v>
      </c>
      <c r="AJ12">
        <v>0</v>
      </c>
      <c r="AK12">
        <v>15.961300000000001</v>
      </c>
      <c r="AL12">
        <v>0</v>
      </c>
      <c r="AM12">
        <v>4.8588992571428573</v>
      </c>
      <c r="AN12">
        <v>0.95650000000000002</v>
      </c>
      <c r="AO12">
        <v>0.46055711519999998</v>
      </c>
      <c r="AP12">
        <v>1.8864518399999997</v>
      </c>
      <c r="AQ12">
        <v>6.9587999999999992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28.151727369166082</v>
      </c>
      <c r="BB12">
        <f t="shared" si="0"/>
        <v>830.13264308059263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1.6813</v>
      </c>
      <c r="K13">
        <v>9.4086527930748964</v>
      </c>
      <c r="L13">
        <v>458.00045601474699</v>
      </c>
      <c r="M13">
        <v>26.69447415329768</v>
      </c>
      <c r="N13">
        <v>36.241957720588232</v>
      </c>
      <c r="O13">
        <v>0</v>
      </c>
      <c r="P13">
        <v>38.530178836022394</v>
      </c>
      <c r="Q13">
        <v>6.6939497392128962</v>
      </c>
      <c r="R13">
        <v>6.5067572679355781</v>
      </c>
      <c r="S13">
        <v>6.782861956013102</v>
      </c>
      <c r="T13">
        <v>0</v>
      </c>
      <c r="U13">
        <v>125.34119106699752</v>
      </c>
      <c r="V13">
        <v>4.3742743105950659</v>
      </c>
      <c r="W13">
        <v>14.236081363636362</v>
      </c>
      <c r="X13">
        <v>30.171547118895329</v>
      </c>
      <c r="Y13">
        <v>0</v>
      </c>
      <c r="Z13">
        <v>4.0214116799999999</v>
      </c>
      <c r="AA13">
        <v>0</v>
      </c>
      <c r="AB13">
        <v>3.2717152</v>
      </c>
      <c r="AC13">
        <v>2.9691613120000002</v>
      </c>
      <c r="AD13">
        <v>2.7964513200000005</v>
      </c>
      <c r="AE13">
        <v>4.3298684000000005</v>
      </c>
      <c r="AF13">
        <v>1.9662499999999994</v>
      </c>
      <c r="AG13">
        <v>12.516703680000001</v>
      </c>
      <c r="AH13">
        <v>5.2297128000000006</v>
      </c>
      <c r="AI13">
        <v>0</v>
      </c>
      <c r="AJ13">
        <v>0</v>
      </c>
      <c r="AK13">
        <v>15.961300000000001</v>
      </c>
      <c r="AL13">
        <v>0</v>
      </c>
      <c r="AM13">
        <v>4.8588992571428573</v>
      </c>
      <c r="AN13">
        <v>0.95650000000000002</v>
      </c>
      <c r="AO13">
        <v>0.47129081999999989</v>
      </c>
      <c r="AP13">
        <v>1.8864518399999997</v>
      </c>
      <c r="AQ13">
        <v>3.2474399999999997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28.016932689800996</v>
      </c>
      <c r="BB13">
        <f t="shared" si="0"/>
        <v>826.15784706475779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1.6813</v>
      </c>
      <c r="K14">
        <v>9.4086527930748964</v>
      </c>
      <c r="L14">
        <v>405.99970283349114</v>
      </c>
      <c r="M14">
        <v>26.69447415329768</v>
      </c>
      <c r="N14">
        <v>36.241957720588232</v>
      </c>
      <c r="O14">
        <v>0</v>
      </c>
      <c r="P14">
        <v>38.530178836022394</v>
      </c>
      <c r="Q14">
        <v>6.6939497392128962</v>
      </c>
      <c r="R14">
        <v>6.5067572679355781</v>
      </c>
      <c r="S14">
        <v>6.782861956013102</v>
      </c>
      <c r="T14">
        <v>0</v>
      </c>
      <c r="U14">
        <v>125.34119106699752</v>
      </c>
      <c r="V14">
        <v>4.3742743105950659</v>
      </c>
      <c r="W14">
        <v>14.236081363636362</v>
      </c>
      <c r="X14">
        <v>30.171547118895329</v>
      </c>
      <c r="Y14">
        <v>0</v>
      </c>
      <c r="Z14">
        <v>4.0214116799999999</v>
      </c>
      <c r="AA14">
        <v>0</v>
      </c>
      <c r="AB14">
        <v>3.2717152</v>
      </c>
      <c r="AC14">
        <v>2.9691613120000002</v>
      </c>
      <c r="AD14">
        <v>2.7964513200000005</v>
      </c>
      <c r="AE14">
        <v>4.3298684000000005</v>
      </c>
      <c r="AF14">
        <v>1.9662499999999994</v>
      </c>
      <c r="AG14">
        <v>12.516703680000001</v>
      </c>
      <c r="AH14">
        <v>5.2297128000000006</v>
      </c>
      <c r="AI14">
        <v>0</v>
      </c>
      <c r="AJ14">
        <v>0</v>
      </c>
      <c r="AK14">
        <v>15.961300000000001</v>
      </c>
      <c r="AL14">
        <v>0</v>
      </c>
      <c r="AM14">
        <v>4.8588992571428573</v>
      </c>
      <c r="AN14">
        <v>0.95650000000000002</v>
      </c>
      <c r="AO14">
        <v>0.50087615759999993</v>
      </c>
      <c r="AP14">
        <v>1.8864518399999997</v>
      </c>
      <c r="AQ14">
        <v>3.2474399999999997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26.312278394396138</v>
      </c>
      <c r="BB14">
        <f t="shared" si="0"/>
        <v>775.89133351650685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1.6813</v>
      </c>
      <c r="K15">
        <v>9.4086527930748964</v>
      </c>
      <c r="L15">
        <v>458.00045601474699</v>
      </c>
      <c r="M15">
        <v>26.69447415329768</v>
      </c>
      <c r="N15">
        <v>36.241957720588232</v>
      </c>
      <c r="O15">
        <v>0</v>
      </c>
      <c r="P15">
        <v>38.530178836022394</v>
      </c>
      <c r="Q15">
        <v>6.6939497392128962</v>
      </c>
      <c r="R15">
        <v>6.5067572679355781</v>
      </c>
      <c r="S15">
        <v>6.782861956013102</v>
      </c>
      <c r="T15">
        <v>0</v>
      </c>
      <c r="U15">
        <v>125.34119106699752</v>
      </c>
      <c r="V15">
        <v>4.3742743105950659</v>
      </c>
      <c r="W15">
        <v>14.236081363636362</v>
      </c>
      <c r="X15">
        <v>30.171547118895329</v>
      </c>
      <c r="Y15">
        <v>0</v>
      </c>
      <c r="Z15">
        <v>4.0214116799999999</v>
      </c>
      <c r="AA15">
        <v>0</v>
      </c>
      <c r="AB15">
        <v>3.2717152</v>
      </c>
      <c r="AC15">
        <v>2.9691613120000002</v>
      </c>
      <c r="AD15">
        <v>2.7964513200000005</v>
      </c>
      <c r="AE15">
        <v>4.3298684000000005</v>
      </c>
      <c r="AF15">
        <v>1.9662499999999994</v>
      </c>
      <c r="AG15">
        <v>12.516703680000001</v>
      </c>
      <c r="AH15">
        <v>5.2297128000000006</v>
      </c>
      <c r="AI15">
        <v>0</v>
      </c>
      <c r="AJ15">
        <v>0</v>
      </c>
      <c r="AK15">
        <v>15.961300000000001</v>
      </c>
      <c r="AL15">
        <v>0</v>
      </c>
      <c r="AM15">
        <v>4.8588992571428573</v>
      </c>
      <c r="AN15">
        <v>0.95650000000000002</v>
      </c>
      <c r="AO15">
        <v>0.50204874720000003</v>
      </c>
      <c r="AP15">
        <v>1.8864518399999997</v>
      </c>
      <c r="AQ15">
        <v>0</v>
      </c>
      <c r="AR15">
        <v>16.257945600000003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27.944754388766086</v>
      </c>
      <c r="BB15">
        <f t="shared" si="0"/>
        <v>824.02946489299268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1.6813</v>
      </c>
      <c r="K16">
        <v>9.4086527930748964</v>
      </c>
      <c r="L16">
        <v>458.00045601474699</v>
      </c>
      <c r="M16">
        <v>26.69447415329768</v>
      </c>
      <c r="N16">
        <v>36.241957720588232</v>
      </c>
      <c r="O16">
        <v>0</v>
      </c>
      <c r="P16">
        <v>38.530178836022394</v>
      </c>
      <c r="Q16">
        <v>6.6939497392128962</v>
      </c>
      <c r="R16">
        <v>6.5067572679355781</v>
      </c>
      <c r="S16">
        <v>6.782861956013102</v>
      </c>
      <c r="T16">
        <v>0</v>
      </c>
      <c r="U16">
        <v>125.34119106699752</v>
      </c>
      <c r="V16">
        <v>4.3742743105950659</v>
      </c>
      <c r="W16">
        <v>14.236081363636362</v>
      </c>
      <c r="X16">
        <v>30.171547118895329</v>
      </c>
      <c r="Y16">
        <v>0</v>
      </c>
      <c r="Z16">
        <v>4.0214116799999999</v>
      </c>
      <c r="AA16">
        <v>0</v>
      </c>
      <c r="AB16">
        <v>3.2717152</v>
      </c>
      <c r="AC16">
        <v>2.9691613120000002</v>
      </c>
      <c r="AD16">
        <v>2.7964513200000005</v>
      </c>
      <c r="AE16">
        <v>8.2661124000000008</v>
      </c>
      <c r="AF16">
        <v>1.9662499999999994</v>
      </c>
      <c r="AG16">
        <v>12.516703680000001</v>
      </c>
      <c r="AH16">
        <v>5.2297128000000006</v>
      </c>
      <c r="AI16">
        <v>0</v>
      </c>
      <c r="AJ16">
        <v>0</v>
      </c>
      <c r="AK16">
        <v>15.961300000000001</v>
      </c>
      <c r="AL16">
        <v>0</v>
      </c>
      <c r="AM16">
        <v>4.8588992571428573</v>
      </c>
      <c r="AN16">
        <v>0.95650000000000002</v>
      </c>
      <c r="AO16">
        <v>0.49762898640000003</v>
      </c>
      <c r="AP16">
        <v>1.8864518399999997</v>
      </c>
      <c r="AQ16">
        <v>0</v>
      </c>
      <c r="AR16">
        <v>16.257945600000003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28.073718382366081</v>
      </c>
      <c r="BB16">
        <f t="shared" si="0"/>
        <v>827.83232513859264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1.6813</v>
      </c>
      <c r="K17">
        <v>9.4086527930748964</v>
      </c>
      <c r="L17">
        <v>405.99970283349114</v>
      </c>
      <c r="M17">
        <v>26.69447415329768</v>
      </c>
      <c r="N17">
        <v>36.241957720588232</v>
      </c>
      <c r="O17">
        <v>0</v>
      </c>
      <c r="P17">
        <v>38.530178836022394</v>
      </c>
      <c r="Q17">
        <v>6.6939497392128962</v>
      </c>
      <c r="R17">
        <v>6.5067572679355781</v>
      </c>
      <c r="S17">
        <v>6.782861956013102</v>
      </c>
      <c r="T17">
        <v>0</v>
      </c>
      <c r="U17">
        <v>125.34119106699752</v>
      </c>
      <c r="V17">
        <v>4.3742743105950659</v>
      </c>
      <c r="W17">
        <v>14.236081363636362</v>
      </c>
      <c r="X17">
        <v>30.171547118895329</v>
      </c>
      <c r="Y17">
        <v>0</v>
      </c>
      <c r="Z17">
        <v>4.0214116799999999</v>
      </c>
      <c r="AA17">
        <v>0</v>
      </c>
      <c r="AB17">
        <v>3.2717152</v>
      </c>
      <c r="AC17">
        <v>2.9691613120000002</v>
      </c>
      <c r="AD17">
        <v>2.7964513200000005</v>
      </c>
      <c r="AE17">
        <v>8.2661124000000008</v>
      </c>
      <c r="AF17">
        <v>1.9662499999999994</v>
      </c>
      <c r="AG17">
        <v>12.516703680000001</v>
      </c>
      <c r="AH17">
        <v>5.2297128000000006</v>
      </c>
      <c r="AI17">
        <v>0</v>
      </c>
      <c r="AJ17">
        <v>0</v>
      </c>
      <c r="AK17">
        <v>15.961300000000001</v>
      </c>
      <c r="AL17">
        <v>0</v>
      </c>
      <c r="AM17">
        <v>4.8588992571428573</v>
      </c>
      <c r="AN17">
        <v>0.95650000000000002</v>
      </c>
      <c r="AO17">
        <v>0.47065942559999996</v>
      </c>
      <c r="AP17">
        <v>0.31440863999999996</v>
      </c>
      <c r="AQ17">
        <v>0</v>
      </c>
      <c r="AR17">
        <v>16.257945600000003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26.315645604961219</v>
      </c>
      <c r="BB17">
        <f t="shared" si="0"/>
        <v>775.99063197394184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1.6813</v>
      </c>
      <c r="K18">
        <v>9.4086527930748964</v>
      </c>
      <c r="L18">
        <v>458.00045601474699</v>
      </c>
      <c r="M18">
        <v>26.69447415329768</v>
      </c>
      <c r="N18">
        <v>36.241957720588232</v>
      </c>
      <c r="O18">
        <v>0</v>
      </c>
      <c r="P18">
        <v>38.530178836022394</v>
      </c>
      <c r="Q18">
        <v>6.6939497392128962</v>
      </c>
      <c r="R18">
        <v>6.5067572679355781</v>
      </c>
      <c r="S18">
        <v>6.782861956013102</v>
      </c>
      <c r="T18">
        <v>0</v>
      </c>
      <c r="U18">
        <v>125.34119106699752</v>
      </c>
      <c r="V18">
        <v>4.3742743105950659</v>
      </c>
      <c r="W18">
        <v>14.236081363636362</v>
      </c>
      <c r="X18">
        <v>30.171547118895329</v>
      </c>
      <c r="Y18">
        <v>0</v>
      </c>
      <c r="Z18">
        <v>4.0214116799999999</v>
      </c>
      <c r="AA18">
        <v>0</v>
      </c>
      <c r="AB18">
        <v>3.2717152</v>
      </c>
      <c r="AC18">
        <v>2.9691613120000002</v>
      </c>
      <c r="AD18">
        <v>2.7964513200000005</v>
      </c>
      <c r="AE18">
        <v>8.2661124000000008</v>
      </c>
      <c r="AF18">
        <v>1.9662499999999994</v>
      </c>
      <c r="AG18">
        <v>12.516703680000001</v>
      </c>
      <c r="AH18">
        <v>5.2297128000000006</v>
      </c>
      <c r="AI18">
        <v>0</v>
      </c>
      <c r="AJ18">
        <v>0</v>
      </c>
      <c r="AK18">
        <v>15.961300000000001</v>
      </c>
      <c r="AL18">
        <v>0</v>
      </c>
      <c r="AM18">
        <v>4.8588992571428573</v>
      </c>
      <c r="AN18">
        <v>0.95650000000000002</v>
      </c>
      <c r="AO18">
        <v>0.44765862960000008</v>
      </c>
      <c r="AP18">
        <v>0.31440863999999996</v>
      </c>
      <c r="AQ18">
        <v>0</v>
      </c>
      <c r="AR18">
        <v>16.257945600000003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28.020515887566077</v>
      </c>
      <c r="BB18">
        <f t="shared" si="0"/>
        <v>826.26351407659286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1.6813</v>
      </c>
      <c r="K19">
        <v>9.4086211656441705</v>
      </c>
      <c r="L19">
        <v>458.00045601474699</v>
      </c>
      <c r="M19">
        <v>26.69447415329768</v>
      </c>
      <c r="N19">
        <v>36.241957720588232</v>
      </c>
      <c r="O19">
        <v>0</v>
      </c>
      <c r="P19">
        <v>38.530178836022394</v>
      </c>
      <c r="Q19">
        <v>6.6939497392128962</v>
      </c>
      <c r="R19">
        <v>6.5067572679355781</v>
      </c>
      <c r="S19">
        <v>6.782861956013102</v>
      </c>
      <c r="T19">
        <v>0</v>
      </c>
      <c r="U19">
        <v>125.34119106699752</v>
      </c>
      <c r="V19">
        <v>4.3742743105950659</v>
      </c>
      <c r="W19">
        <v>14.236081363636362</v>
      </c>
      <c r="X19">
        <v>30.171547118895329</v>
      </c>
      <c r="Y19">
        <v>0</v>
      </c>
      <c r="Z19">
        <v>4.0214116799999999</v>
      </c>
      <c r="AA19">
        <v>0</v>
      </c>
      <c r="AB19">
        <v>3.2717152</v>
      </c>
      <c r="AC19">
        <v>2.9691613120000002</v>
      </c>
      <c r="AD19">
        <v>2.7964513200000005</v>
      </c>
      <c r="AE19">
        <v>8.2661124000000008</v>
      </c>
      <c r="AF19">
        <v>1.9662499999999994</v>
      </c>
      <c r="AG19">
        <v>12.516703680000001</v>
      </c>
      <c r="AH19">
        <v>5.2297128000000006</v>
      </c>
      <c r="AI19">
        <v>0</v>
      </c>
      <c r="AJ19">
        <v>0</v>
      </c>
      <c r="AK19">
        <v>15.961300000000001</v>
      </c>
      <c r="AL19">
        <v>0</v>
      </c>
      <c r="AM19">
        <v>4.8588992571428573</v>
      </c>
      <c r="AN19">
        <v>0.95650000000000002</v>
      </c>
      <c r="AO19">
        <v>0.44612524319999997</v>
      </c>
      <c r="AP19">
        <v>0.31440863999999996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27.987135620453849</v>
      </c>
      <c r="BB19">
        <f t="shared" si="0"/>
        <v>825.2792077298742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1.6813</v>
      </c>
      <c r="K20">
        <v>9.4086404444821436</v>
      </c>
      <c r="L20">
        <v>458.00045601474699</v>
      </c>
      <c r="M20">
        <v>26.69447415329768</v>
      </c>
      <c r="N20">
        <v>36.241957720588232</v>
      </c>
      <c r="O20">
        <v>0</v>
      </c>
      <c r="P20">
        <v>38.530178836022394</v>
      </c>
      <c r="Q20">
        <v>6.6939497392128962</v>
      </c>
      <c r="R20">
        <v>6.5067572679355781</v>
      </c>
      <c r="S20">
        <v>6.782861956013102</v>
      </c>
      <c r="T20">
        <v>0</v>
      </c>
      <c r="U20">
        <v>125.34119106699752</v>
      </c>
      <c r="V20">
        <v>4.3742743105950659</v>
      </c>
      <c r="W20">
        <v>14.236081363636362</v>
      </c>
      <c r="X20">
        <v>30.171547118895329</v>
      </c>
      <c r="Y20">
        <v>0</v>
      </c>
      <c r="Z20">
        <v>4.0214116799999999</v>
      </c>
      <c r="AA20">
        <v>0</v>
      </c>
      <c r="AB20">
        <v>3.2717152</v>
      </c>
      <c r="AC20">
        <v>2.9691613120000002</v>
      </c>
      <c r="AD20">
        <v>2.7964513200000005</v>
      </c>
      <c r="AE20">
        <v>8.2661124000000008</v>
      </c>
      <c r="AF20">
        <v>1.9662499999999994</v>
      </c>
      <c r="AG20">
        <v>12.516703680000001</v>
      </c>
      <c r="AH20">
        <v>5.2297128000000006</v>
      </c>
      <c r="AI20">
        <v>0</v>
      </c>
      <c r="AJ20">
        <v>0</v>
      </c>
      <c r="AK20">
        <v>15.961300000000001</v>
      </c>
      <c r="AL20">
        <v>0</v>
      </c>
      <c r="AM20">
        <v>4.8588992571428573</v>
      </c>
      <c r="AN20">
        <v>0.95650000000000002</v>
      </c>
      <c r="AO20">
        <v>0.42429703680000008</v>
      </c>
      <c r="AP20">
        <v>0.31440863999999996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27.986420488411817</v>
      </c>
      <c r="BB20">
        <f t="shared" si="0"/>
        <v>825.25811393435424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1.6813</v>
      </c>
      <c r="K21">
        <v>9.4085892401267888</v>
      </c>
      <c r="L21">
        <v>405.99970283349114</v>
      </c>
      <c r="M21">
        <v>25.464499252615841</v>
      </c>
      <c r="N21">
        <v>36.241957720588232</v>
      </c>
      <c r="O21">
        <v>0</v>
      </c>
      <c r="P21">
        <v>38.530178836022394</v>
      </c>
      <c r="Q21">
        <v>6.6939497392128962</v>
      </c>
      <c r="R21">
        <v>6.5067572679355781</v>
      </c>
      <c r="S21">
        <v>6.782861956013102</v>
      </c>
      <c r="T21">
        <v>0</v>
      </c>
      <c r="U21">
        <v>125.34119106699752</v>
      </c>
      <c r="V21">
        <v>4.3742743105950659</v>
      </c>
      <c r="W21">
        <v>14.236081363636362</v>
      </c>
      <c r="X21">
        <v>30.171547118895329</v>
      </c>
      <c r="Y21">
        <v>0</v>
      </c>
      <c r="Z21">
        <v>4.0214116799999999</v>
      </c>
      <c r="AA21">
        <v>0</v>
      </c>
      <c r="AB21">
        <v>3.2717152</v>
      </c>
      <c r="AC21">
        <v>2.9691613120000002</v>
      </c>
      <c r="AD21">
        <v>2.7964513200000005</v>
      </c>
      <c r="AE21">
        <v>8.2661124000000008</v>
      </c>
      <c r="AF21">
        <v>1.9662499999999994</v>
      </c>
      <c r="AG21">
        <v>12.516703680000001</v>
      </c>
      <c r="AH21">
        <v>5.2297128000000006</v>
      </c>
      <c r="AI21">
        <v>0</v>
      </c>
      <c r="AJ21">
        <v>0</v>
      </c>
      <c r="AK21">
        <v>15.961300000000001</v>
      </c>
      <c r="AL21">
        <v>0</v>
      </c>
      <c r="AM21">
        <v>4.8588992571428573</v>
      </c>
      <c r="AN21">
        <v>0.95650000000000002</v>
      </c>
      <c r="AO21">
        <v>0.50349193440000006</v>
      </c>
      <c r="AP21">
        <v>1.8864518399999997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26.294611559580147</v>
      </c>
      <c r="BB21">
        <f t="shared" si="0"/>
        <v>775.37038167449282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1.6813</v>
      </c>
      <c r="K22">
        <v>9.4086404444821436</v>
      </c>
      <c r="L22">
        <v>458.00045601474699</v>
      </c>
      <c r="M22">
        <v>25.464499252615841</v>
      </c>
      <c r="N22">
        <v>36.241957720588232</v>
      </c>
      <c r="O22">
        <v>0</v>
      </c>
      <c r="P22">
        <v>38.530178836022394</v>
      </c>
      <c r="Q22">
        <v>6.6939497392128962</v>
      </c>
      <c r="R22">
        <v>6.5067572679355781</v>
      </c>
      <c r="S22">
        <v>6.782861956013102</v>
      </c>
      <c r="T22">
        <v>0</v>
      </c>
      <c r="U22">
        <v>125.34119106699752</v>
      </c>
      <c r="V22">
        <v>4.3742743105950659</v>
      </c>
      <c r="W22">
        <v>14.236081363636362</v>
      </c>
      <c r="X22">
        <v>30.171547118895329</v>
      </c>
      <c r="Y22">
        <v>0</v>
      </c>
      <c r="Z22">
        <v>4.0214116799999999</v>
      </c>
      <c r="AA22">
        <v>0</v>
      </c>
      <c r="AB22">
        <v>3.2717152</v>
      </c>
      <c r="AC22">
        <v>2.9691613120000002</v>
      </c>
      <c r="AD22">
        <v>2.7964513200000005</v>
      </c>
      <c r="AE22">
        <v>8.2661124000000008</v>
      </c>
      <c r="AF22">
        <v>1.9662499999999994</v>
      </c>
      <c r="AG22">
        <v>12.516703680000001</v>
      </c>
      <c r="AH22">
        <v>5.2297128000000006</v>
      </c>
      <c r="AI22">
        <v>0</v>
      </c>
      <c r="AJ22">
        <v>0</v>
      </c>
      <c r="AK22">
        <v>15.961300000000001</v>
      </c>
      <c r="AL22">
        <v>0</v>
      </c>
      <c r="AM22">
        <v>4.8588992571428573</v>
      </c>
      <c r="AN22">
        <v>0.95650000000000002</v>
      </c>
      <c r="AO22">
        <v>0.47471838959999996</v>
      </c>
      <c r="AP22">
        <v>1.8864518399999997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27.999294226069445</v>
      </c>
      <c r="BB22">
        <f t="shared" si="0"/>
        <v>825.63772984881473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1.6813</v>
      </c>
      <c r="K23">
        <v>9.4086211656441705</v>
      </c>
      <c r="L23">
        <v>458.00045601474699</v>
      </c>
      <c r="M23">
        <v>25.464499252615841</v>
      </c>
      <c r="N23">
        <v>36.241957720588232</v>
      </c>
      <c r="O23">
        <v>0</v>
      </c>
      <c r="P23">
        <v>38.530178836022394</v>
      </c>
      <c r="Q23">
        <v>6.6939497392128962</v>
      </c>
      <c r="R23">
        <v>6.5067572679355781</v>
      </c>
      <c r="S23">
        <v>6.782861956013102</v>
      </c>
      <c r="T23">
        <v>0</v>
      </c>
      <c r="U23">
        <v>125.34119106699752</v>
      </c>
      <c r="V23">
        <v>4.3742743105950659</v>
      </c>
      <c r="W23">
        <v>14.236081363636362</v>
      </c>
      <c r="X23">
        <v>30.171547118895329</v>
      </c>
      <c r="Y23">
        <v>0</v>
      </c>
      <c r="Z23">
        <v>4.0214116799999999</v>
      </c>
      <c r="AA23">
        <v>0</v>
      </c>
      <c r="AB23">
        <v>3.2717152</v>
      </c>
      <c r="AC23">
        <v>2.9691613120000002</v>
      </c>
      <c r="AD23">
        <v>2.7964513200000005</v>
      </c>
      <c r="AE23">
        <v>8.2661124000000008</v>
      </c>
      <c r="AF23">
        <v>1.9662499999999994</v>
      </c>
      <c r="AG23">
        <v>12.516703680000001</v>
      </c>
      <c r="AH23">
        <v>5.8107920000000011</v>
      </c>
      <c r="AI23">
        <v>0.78111280000000005</v>
      </c>
      <c r="AJ23">
        <v>0</v>
      </c>
      <c r="AK23">
        <v>15.961300000000001</v>
      </c>
      <c r="AL23">
        <v>0</v>
      </c>
      <c r="AM23">
        <v>4.8588992571428573</v>
      </c>
      <c r="AN23">
        <v>0.95650000000000002</v>
      </c>
      <c r="AO23">
        <v>0.43981129920000001</v>
      </c>
      <c r="AP23">
        <v>1.8864518399999997</v>
      </c>
      <c r="AQ23">
        <v>0</v>
      </c>
      <c r="AR23">
        <v>16.257945600000003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28.076157424911493</v>
      </c>
      <c r="BB23">
        <f t="shared" si="0"/>
        <v>827.9042538807347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1.6813</v>
      </c>
      <c r="K24">
        <v>9.4086144613822817</v>
      </c>
      <c r="L24">
        <v>405.99970283349114</v>
      </c>
      <c r="M24">
        <v>25.464499252615841</v>
      </c>
      <c r="N24">
        <v>36.241957720588232</v>
      </c>
      <c r="O24">
        <v>0</v>
      </c>
      <c r="P24">
        <v>38.530178836022394</v>
      </c>
      <c r="Q24">
        <v>6.6939497392128962</v>
      </c>
      <c r="R24">
        <v>6.5067572679355781</v>
      </c>
      <c r="S24">
        <v>6.782861956013102</v>
      </c>
      <c r="T24">
        <v>0</v>
      </c>
      <c r="U24">
        <v>125.34119106699752</v>
      </c>
      <c r="V24">
        <v>4.3742743105950659</v>
      </c>
      <c r="W24">
        <v>14.236081363636362</v>
      </c>
      <c r="X24">
        <v>30.171547118895329</v>
      </c>
      <c r="Y24">
        <v>0</v>
      </c>
      <c r="Z24">
        <v>4.0214116799999999</v>
      </c>
      <c r="AA24">
        <v>0</v>
      </c>
      <c r="AB24">
        <v>3.2717152</v>
      </c>
      <c r="AC24">
        <v>2.9691613120000002</v>
      </c>
      <c r="AD24">
        <v>2.7964513200000005</v>
      </c>
      <c r="AE24">
        <v>8.2661124000000008</v>
      </c>
      <c r="AF24">
        <v>1.9662499999999994</v>
      </c>
      <c r="AG24">
        <v>12.516703680000001</v>
      </c>
      <c r="AH24">
        <v>7.1763281199999991</v>
      </c>
      <c r="AI24">
        <v>1.5622256000000001</v>
      </c>
      <c r="AJ24">
        <v>0</v>
      </c>
      <c r="AK24">
        <v>15.961300000000001</v>
      </c>
      <c r="AL24">
        <v>0</v>
      </c>
      <c r="AM24">
        <v>4.8588992571428573</v>
      </c>
      <c r="AN24">
        <v>0.95650000000000002</v>
      </c>
      <c r="AO24">
        <v>0.38668397040000002</v>
      </c>
      <c r="AP24">
        <v>1.8864518399999997</v>
      </c>
      <c r="AQ24">
        <v>0</v>
      </c>
      <c r="AR24">
        <v>16.257945600000003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26.439200170354376</v>
      </c>
      <c r="BB24">
        <f t="shared" si="0"/>
        <v>779.63397284097414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1.6813</v>
      </c>
      <c r="K25">
        <v>9.4085284247637393</v>
      </c>
      <c r="L25">
        <v>458.00045601474699</v>
      </c>
      <c r="M25">
        <v>25.464499252615841</v>
      </c>
      <c r="N25">
        <v>36.241957720588232</v>
      </c>
      <c r="O25">
        <v>0</v>
      </c>
      <c r="P25">
        <v>38.530178836022394</v>
      </c>
      <c r="Q25">
        <v>6.6939497392128962</v>
      </c>
      <c r="R25">
        <v>6.5067572679355781</v>
      </c>
      <c r="S25">
        <v>6.782861956013102</v>
      </c>
      <c r="T25">
        <v>0</v>
      </c>
      <c r="U25">
        <v>125.34119106699752</v>
      </c>
      <c r="V25">
        <v>4.3742743105950659</v>
      </c>
      <c r="W25">
        <v>13.598358226371062</v>
      </c>
      <c r="X25">
        <v>30.171547118895329</v>
      </c>
      <c r="Y25">
        <v>0</v>
      </c>
      <c r="Z25">
        <v>4.0214116799999999</v>
      </c>
      <c r="AA25">
        <v>2.1571107999999999</v>
      </c>
      <c r="AB25">
        <v>3.2717152</v>
      </c>
      <c r="AC25">
        <v>2.9691613120000002</v>
      </c>
      <c r="AD25">
        <v>5.592902640000001</v>
      </c>
      <c r="AE25">
        <v>8.2661124000000008</v>
      </c>
      <c r="AF25">
        <v>1.9662499999999994</v>
      </c>
      <c r="AG25">
        <v>12.516703680000001</v>
      </c>
      <c r="AH25">
        <v>14.352656239999998</v>
      </c>
      <c r="AI25">
        <v>10.1544664</v>
      </c>
      <c r="AJ25">
        <v>0</v>
      </c>
      <c r="AK25">
        <v>15.961300000000001</v>
      </c>
      <c r="AL25">
        <v>0</v>
      </c>
      <c r="AM25">
        <v>4.8588992571428573</v>
      </c>
      <c r="AN25">
        <v>0.95650000000000002</v>
      </c>
      <c r="AO25">
        <v>0.75172013279999994</v>
      </c>
      <c r="AP25">
        <v>0.31440863999999996</v>
      </c>
      <c r="AQ25">
        <v>3.2474399999999997</v>
      </c>
      <c r="AR25">
        <v>16.257945600000003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28.870515959261994</v>
      </c>
      <c r="BB25">
        <f t="shared" si="0"/>
        <v>851.32816506183872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1.6813</v>
      </c>
      <c r="K26">
        <v>9.408542038613243</v>
      </c>
      <c r="L26">
        <v>405.99970283349114</v>
      </c>
      <c r="M26">
        <v>25.464499252615841</v>
      </c>
      <c r="N26">
        <v>36.241957720588232</v>
      </c>
      <c r="O26">
        <v>0</v>
      </c>
      <c r="P26">
        <v>38.530178836022394</v>
      </c>
      <c r="Q26">
        <v>6.6939497392128962</v>
      </c>
      <c r="R26">
        <v>6.5067572679355781</v>
      </c>
      <c r="S26">
        <v>6.782861956013102</v>
      </c>
      <c r="T26">
        <v>0</v>
      </c>
      <c r="U26">
        <v>125.34119106699752</v>
      </c>
      <c r="V26">
        <v>4.3742743105950659</v>
      </c>
      <c r="W26">
        <v>13.598358226371062</v>
      </c>
      <c r="X26">
        <v>30.171547118895329</v>
      </c>
      <c r="Y26">
        <v>0</v>
      </c>
      <c r="Z26">
        <v>4.0214116799999999</v>
      </c>
      <c r="AA26">
        <v>2.8357524000000005</v>
      </c>
      <c r="AB26">
        <v>3.2717152</v>
      </c>
      <c r="AC26">
        <v>2.9691613120000002</v>
      </c>
      <c r="AD26">
        <v>8.3893539600000011</v>
      </c>
      <c r="AE26">
        <v>8.2661124000000008</v>
      </c>
      <c r="AF26">
        <v>1.9662499999999994</v>
      </c>
      <c r="AG26">
        <v>12.516703680000001</v>
      </c>
      <c r="AH26">
        <v>21.528984360000003</v>
      </c>
      <c r="AI26">
        <v>10.1544664</v>
      </c>
      <c r="AJ26">
        <v>0</v>
      </c>
      <c r="AK26">
        <v>15.961300000000001</v>
      </c>
      <c r="AL26">
        <v>0</v>
      </c>
      <c r="AM26">
        <v>4.8588992571428573</v>
      </c>
      <c r="AN26">
        <v>0.95650000000000002</v>
      </c>
      <c r="AO26">
        <v>0.68488252560000007</v>
      </c>
      <c r="AP26">
        <v>0.31440863999999996</v>
      </c>
      <c r="AQ26">
        <v>3.5760499999999991</v>
      </c>
      <c r="AR26">
        <v>16.257945600000003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27.522844744517947</v>
      </c>
      <c r="BB26">
        <f t="shared" si="0"/>
        <v>811.58829014197636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0.67190000000000005</v>
      </c>
      <c r="K27">
        <v>9.4086389355148849</v>
      </c>
      <c r="L27">
        <v>390.00044018781057</v>
      </c>
      <c r="M27">
        <v>25.464499252615841</v>
      </c>
      <c r="N27">
        <v>36.241957720588232</v>
      </c>
      <c r="O27">
        <v>0</v>
      </c>
      <c r="P27">
        <v>38.530178836022394</v>
      </c>
      <c r="Q27">
        <v>6.6939497392128962</v>
      </c>
      <c r="R27">
        <v>6.5067572679355781</v>
      </c>
      <c r="S27">
        <v>6.782861956013102</v>
      </c>
      <c r="T27">
        <v>0</v>
      </c>
      <c r="U27">
        <v>125.34119106699752</v>
      </c>
      <c r="V27">
        <v>4.3742743105950659</v>
      </c>
      <c r="W27">
        <v>13.598358226371062</v>
      </c>
      <c r="X27">
        <v>30.171547118895329</v>
      </c>
      <c r="Y27">
        <v>0</v>
      </c>
      <c r="Z27">
        <v>4.0214116799999999</v>
      </c>
      <c r="AA27">
        <v>6.4713324000000005</v>
      </c>
      <c r="AB27">
        <v>3.5170938400000007</v>
      </c>
      <c r="AC27">
        <v>2.9691613120000002</v>
      </c>
      <c r="AD27">
        <v>8.3893539600000011</v>
      </c>
      <c r="AE27">
        <v>8.2661124000000008</v>
      </c>
      <c r="AF27">
        <v>1.9662499999999994</v>
      </c>
      <c r="AG27">
        <v>12.516703680000001</v>
      </c>
      <c r="AH27">
        <v>28.705312479999996</v>
      </c>
      <c r="AI27">
        <v>10.1544664</v>
      </c>
      <c r="AJ27">
        <v>0</v>
      </c>
      <c r="AK27">
        <v>15.961300000000001</v>
      </c>
      <c r="AL27">
        <v>0</v>
      </c>
      <c r="AM27">
        <v>4.8588992571428573</v>
      </c>
      <c r="AN27">
        <v>0.95650000000000002</v>
      </c>
      <c r="AO27">
        <v>0.6276060336</v>
      </c>
      <c r="AP27">
        <v>0.31440863999999996</v>
      </c>
      <c r="AQ27">
        <v>7.1520999999999981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27.409728811784753</v>
      </c>
      <c r="BB27">
        <f t="shared" si="0"/>
        <v>808.25277899393075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0.67190000000000005</v>
      </c>
      <c r="K28">
        <v>9.4086712344772341</v>
      </c>
      <c r="L28">
        <v>458.00045601474699</v>
      </c>
      <c r="M28">
        <v>25.464499252615841</v>
      </c>
      <c r="N28">
        <v>36.241957720588232</v>
      </c>
      <c r="O28">
        <v>0</v>
      </c>
      <c r="P28">
        <v>38.530178836022394</v>
      </c>
      <c r="Q28">
        <v>6.6939497392128962</v>
      </c>
      <c r="R28">
        <v>6.5067572679355781</v>
      </c>
      <c r="S28">
        <v>6.782861956013102</v>
      </c>
      <c r="T28">
        <v>0</v>
      </c>
      <c r="U28">
        <v>125.34119106699752</v>
      </c>
      <c r="V28">
        <v>4.3742743105950659</v>
      </c>
      <c r="W28">
        <v>13.598358226371062</v>
      </c>
      <c r="X28">
        <v>30.171547118895329</v>
      </c>
      <c r="Y28">
        <v>0</v>
      </c>
      <c r="Z28">
        <v>4.0214116799999999</v>
      </c>
      <c r="AA28">
        <v>8.6042060000000014</v>
      </c>
      <c r="AB28">
        <v>3.6806795999999999</v>
      </c>
      <c r="AC28">
        <v>5.9383226240000004</v>
      </c>
      <c r="AD28">
        <v>8.3893539600000011</v>
      </c>
      <c r="AE28">
        <v>8.6597367999999992</v>
      </c>
      <c r="AF28">
        <v>1.9662499999999994</v>
      </c>
      <c r="AG28">
        <v>12.516703680000001</v>
      </c>
      <c r="AH28">
        <v>28.705312479999996</v>
      </c>
      <c r="AI28">
        <v>10.1544664</v>
      </c>
      <c r="AJ28">
        <v>0</v>
      </c>
      <c r="AK28">
        <v>15.961300000000001</v>
      </c>
      <c r="AL28">
        <v>0</v>
      </c>
      <c r="AM28">
        <v>4.8588992571428573</v>
      </c>
      <c r="AN28">
        <v>0.95650000000000002</v>
      </c>
      <c r="AO28">
        <v>0.60271105439999995</v>
      </c>
      <c r="AP28">
        <v>0.31440863999999996</v>
      </c>
      <c r="AQ28">
        <v>10.438199999999998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29.932721585625977</v>
      </c>
      <c r="BB28">
        <f t="shared" si="0"/>
        <v>882.65028443878805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0.67190000000000005</v>
      </c>
      <c r="K29">
        <v>9.4086520671984601</v>
      </c>
      <c r="L29">
        <v>458.00045601474699</v>
      </c>
      <c r="M29">
        <v>25.464499252615841</v>
      </c>
      <c r="N29">
        <v>36.241957720588232</v>
      </c>
      <c r="O29">
        <v>0</v>
      </c>
      <c r="P29">
        <v>38.530178836022394</v>
      </c>
      <c r="Q29">
        <v>6.6939497392128962</v>
      </c>
      <c r="R29">
        <v>6.5067572679355781</v>
      </c>
      <c r="S29">
        <v>6.782861956013102</v>
      </c>
      <c r="T29">
        <v>0</v>
      </c>
      <c r="U29">
        <v>125.34119106699752</v>
      </c>
      <c r="V29">
        <v>4.3742743105950659</v>
      </c>
      <c r="W29">
        <v>13.598358226371062</v>
      </c>
      <c r="X29">
        <v>30.171547118895329</v>
      </c>
      <c r="Y29">
        <v>0</v>
      </c>
      <c r="Z29">
        <v>4.0214116799999999</v>
      </c>
      <c r="AA29">
        <v>8.6042060000000014</v>
      </c>
      <c r="AB29">
        <v>7.361359199999999</v>
      </c>
      <c r="AC29">
        <v>5.9383226240000004</v>
      </c>
      <c r="AD29">
        <v>8.3893539600000011</v>
      </c>
      <c r="AE29">
        <v>8.6597367999999992</v>
      </c>
      <c r="AF29">
        <v>1.9662499999999994</v>
      </c>
      <c r="AG29">
        <v>12.516703680000001</v>
      </c>
      <c r="AH29">
        <v>28.705312479999996</v>
      </c>
      <c r="AI29">
        <v>10.1544664</v>
      </c>
      <c r="AJ29">
        <v>0</v>
      </c>
      <c r="AK29">
        <v>15.961300000000001</v>
      </c>
      <c r="AL29">
        <v>0</v>
      </c>
      <c r="AM29">
        <v>4.8588992571428573</v>
      </c>
      <c r="AN29">
        <v>0.95650000000000002</v>
      </c>
      <c r="AO29">
        <v>0.55779185279999988</v>
      </c>
      <c r="AP29">
        <v>0.31440863999999996</v>
      </c>
      <c r="AQ29">
        <v>10.728149999999999</v>
      </c>
      <c r="AR29">
        <v>15.241823999999999</v>
      </c>
      <c r="AS29">
        <v>10.070059583999997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30.070797390927538</v>
      </c>
      <c r="BB29">
        <f t="shared" si="0"/>
        <v>886.72184234420797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0.67190000000000005</v>
      </c>
      <c r="K30">
        <v>9.4086149688858587</v>
      </c>
      <c r="L30">
        <v>458.00045601474699</v>
      </c>
      <c r="M30">
        <v>25.464499252615841</v>
      </c>
      <c r="N30">
        <v>36.241957720588232</v>
      </c>
      <c r="O30">
        <v>0</v>
      </c>
      <c r="P30">
        <v>38.530178836022394</v>
      </c>
      <c r="Q30">
        <v>6.6939497392128962</v>
      </c>
      <c r="R30">
        <v>6.5067572679355781</v>
      </c>
      <c r="S30">
        <v>6.782861956013102</v>
      </c>
      <c r="T30">
        <v>0</v>
      </c>
      <c r="U30">
        <v>125.34119106699752</v>
      </c>
      <c r="V30">
        <v>4.3742743105950659</v>
      </c>
      <c r="W30">
        <v>13.598358226371062</v>
      </c>
      <c r="X30">
        <v>30.171547118895329</v>
      </c>
      <c r="Y30">
        <v>0</v>
      </c>
      <c r="Z30">
        <v>4.0214116799999999</v>
      </c>
      <c r="AA30">
        <v>8.5799687999999996</v>
      </c>
      <c r="AB30">
        <v>7.361359199999999</v>
      </c>
      <c r="AC30">
        <v>5.9383226240000004</v>
      </c>
      <c r="AD30">
        <v>8.3893539600000011</v>
      </c>
      <c r="AE30">
        <v>8.6597367999999992</v>
      </c>
      <c r="AF30">
        <v>1.9662499999999994</v>
      </c>
      <c r="AG30">
        <v>12.516703680000001</v>
      </c>
      <c r="AH30">
        <v>28.705312479999996</v>
      </c>
      <c r="AI30">
        <v>10.1544664</v>
      </c>
      <c r="AJ30">
        <v>0</v>
      </c>
      <c r="AK30">
        <v>15.961300000000001</v>
      </c>
      <c r="AL30">
        <v>0</v>
      </c>
      <c r="AM30">
        <v>4.8588992571428573</v>
      </c>
      <c r="AN30">
        <v>0.95650000000000002</v>
      </c>
      <c r="AO30">
        <v>0.52333575840000002</v>
      </c>
      <c r="AP30">
        <v>0.31440863999999996</v>
      </c>
      <c r="AQ30">
        <v>10.728149999999999</v>
      </c>
      <c r="AR30">
        <v>15.241823999999999</v>
      </c>
      <c r="AS30">
        <v>10.070059583999997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30.06887100415365</v>
      </c>
      <c r="BB30">
        <f t="shared" si="0"/>
        <v>886.66503833826903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0.67086554621848726</v>
      </c>
      <c r="K31">
        <v>9.4086021366734194</v>
      </c>
      <c r="L31">
        <v>405.99970283349114</v>
      </c>
      <c r="M31">
        <v>25.464499252615841</v>
      </c>
      <c r="N31">
        <v>36.241957720588232</v>
      </c>
      <c r="O31">
        <v>0</v>
      </c>
      <c r="P31">
        <v>38.530178836022394</v>
      </c>
      <c r="Q31">
        <v>6.6939497392128962</v>
      </c>
      <c r="R31">
        <v>6.5067572679355781</v>
      </c>
      <c r="S31">
        <v>6.782861956013102</v>
      </c>
      <c r="T31">
        <v>0</v>
      </c>
      <c r="U31">
        <v>125.34119106699752</v>
      </c>
      <c r="V31">
        <v>4.3742743105950659</v>
      </c>
      <c r="W31">
        <v>13.598358226371062</v>
      </c>
      <c r="X31">
        <v>30.171547118895329</v>
      </c>
      <c r="Y31">
        <v>0</v>
      </c>
      <c r="Z31">
        <v>4.0214116799999999</v>
      </c>
      <c r="AA31">
        <v>8.5799687999999996</v>
      </c>
      <c r="AB31">
        <v>8.0565986800000005</v>
      </c>
      <c r="AC31">
        <v>5.9383226240000004</v>
      </c>
      <c r="AD31">
        <v>8.3893539600000011</v>
      </c>
      <c r="AE31">
        <v>8.6597367999999992</v>
      </c>
      <c r="AF31">
        <v>1.9662499999999994</v>
      </c>
      <c r="AG31">
        <v>12.516703680000001</v>
      </c>
      <c r="AH31">
        <v>28.705312479999996</v>
      </c>
      <c r="AI31">
        <v>1.5622256000000001</v>
      </c>
      <c r="AJ31">
        <v>0</v>
      </c>
      <c r="AK31">
        <v>15.961300000000001</v>
      </c>
      <c r="AL31">
        <v>0</v>
      </c>
      <c r="AM31">
        <v>4.8588992571428573</v>
      </c>
      <c r="AN31">
        <v>0.95650000000000002</v>
      </c>
      <c r="AO31">
        <v>0.49889177519999994</v>
      </c>
      <c r="AP31">
        <v>0.31440863999999996</v>
      </c>
      <c r="AQ31">
        <v>7.1520999999999981</v>
      </c>
      <c r="AR31">
        <v>15.241823999999999</v>
      </c>
      <c r="AS31">
        <v>10.070059583999997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27.98609476038375</v>
      </c>
      <c r="BB31">
        <f t="shared" si="0"/>
        <v>825.24851881158918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0.67086554621848726</v>
      </c>
      <c r="K32">
        <v>9.4085701082516326</v>
      </c>
      <c r="L32">
        <v>458.00045601474699</v>
      </c>
      <c r="M32">
        <v>25.464499252615841</v>
      </c>
      <c r="N32">
        <v>36.241957720588232</v>
      </c>
      <c r="O32">
        <v>0</v>
      </c>
      <c r="P32">
        <v>38.530178836022394</v>
      </c>
      <c r="Q32">
        <v>6.6939497392128962</v>
      </c>
      <c r="R32">
        <v>6.5067572679355781</v>
      </c>
      <c r="S32">
        <v>6.782861956013102</v>
      </c>
      <c r="T32">
        <v>0</v>
      </c>
      <c r="U32">
        <v>125.34119106699752</v>
      </c>
      <c r="V32">
        <v>4.3742743105950659</v>
      </c>
      <c r="W32">
        <v>13.598358226371062</v>
      </c>
      <c r="X32">
        <v>30.171547118895329</v>
      </c>
      <c r="Y32">
        <v>0</v>
      </c>
      <c r="Z32">
        <v>4.0214116799999999</v>
      </c>
      <c r="AA32">
        <v>8.5799687999999996</v>
      </c>
      <c r="AB32">
        <v>8.0565986800000005</v>
      </c>
      <c r="AC32">
        <v>5.9383226240000004</v>
      </c>
      <c r="AD32">
        <v>8.3893539600000011</v>
      </c>
      <c r="AE32">
        <v>8.6597367999999992</v>
      </c>
      <c r="AF32">
        <v>1.9662499999999994</v>
      </c>
      <c r="AG32">
        <v>12.516703680000001</v>
      </c>
      <c r="AH32">
        <v>28.705312479999996</v>
      </c>
      <c r="AI32">
        <v>0.78111280000000005</v>
      </c>
      <c r="AJ32">
        <v>0</v>
      </c>
      <c r="AK32">
        <v>15.961300000000001</v>
      </c>
      <c r="AL32">
        <v>0</v>
      </c>
      <c r="AM32">
        <v>4.8588992571428573</v>
      </c>
      <c r="AN32">
        <v>0.95650000000000002</v>
      </c>
      <c r="AO32">
        <v>0.48743647680000002</v>
      </c>
      <c r="AP32">
        <v>0.31440863999999996</v>
      </c>
      <c r="AQ32">
        <v>3.2860999999999989</v>
      </c>
      <c r="AR32">
        <v>15.241823999999999</v>
      </c>
      <c r="AS32">
        <v>10.070059583999997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29.538917222486468</v>
      </c>
      <c r="BB32">
        <f t="shared" si="0"/>
        <v>871.0378494039204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0.67086554621848726</v>
      </c>
      <c r="K33">
        <v>9.4086527930748964</v>
      </c>
      <c r="L33">
        <v>405.99970283349114</v>
      </c>
      <c r="M33">
        <v>25.464499252615841</v>
      </c>
      <c r="N33">
        <v>36.241957720588232</v>
      </c>
      <c r="O33">
        <v>0</v>
      </c>
      <c r="P33">
        <v>38.530178836022394</v>
      </c>
      <c r="Q33">
        <v>6.6939497392128962</v>
      </c>
      <c r="R33">
        <v>6.5067572679355781</v>
      </c>
      <c r="S33">
        <v>6.7796894293732457</v>
      </c>
      <c r="T33">
        <v>0</v>
      </c>
      <c r="U33">
        <v>125.34119106699752</v>
      </c>
      <c r="V33">
        <v>4.3742743105950659</v>
      </c>
      <c r="W33">
        <v>13.598358226371062</v>
      </c>
      <c r="X33">
        <v>30.171547118895329</v>
      </c>
      <c r="Y33">
        <v>0</v>
      </c>
      <c r="Z33">
        <v>4.0214116799999999</v>
      </c>
      <c r="AA33">
        <v>8.5799687999999996</v>
      </c>
      <c r="AB33">
        <v>8.0565986800000005</v>
      </c>
      <c r="AC33">
        <v>5.9383226240000004</v>
      </c>
      <c r="AD33">
        <v>8.3893539600000011</v>
      </c>
      <c r="AE33">
        <v>8.6597367999999992</v>
      </c>
      <c r="AF33">
        <v>1.9662499999999994</v>
      </c>
      <c r="AG33">
        <v>12.516703680000001</v>
      </c>
      <c r="AH33">
        <v>27.020182800000001</v>
      </c>
      <c r="AI33">
        <v>0</v>
      </c>
      <c r="AJ33">
        <v>0</v>
      </c>
      <c r="AK33">
        <v>15.961300000000001</v>
      </c>
      <c r="AL33">
        <v>0</v>
      </c>
      <c r="AM33">
        <v>4.8588992571428573</v>
      </c>
      <c r="AN33">
        <v>0.95650000000000002</v>
      </c>
      <c r="AO33">
        <v>0.46975743359999994</v>
      </c>
      <c r="AP33">
        <v>0.31440863999999996</v>
      </c>
      <c r="AQ33">
        <v>0</v>
      </c>
      <c r="AR33">
        <v>15.241823999999999</v>
      </c>
      <c r="AS33">
        <v>10.070059583999997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27.643934514355649</v>
      </c>
      <c r="BB33">
        <f t="shared" si="0"/>
        <v>815.15896756577865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0.67086554621848726</v>
      </c>
      <c r="K34">
        <v>9.4086527930748964</v>
      </c>
      <c r="L34">
        <v>458.00045601474699</v>
      </c>
      <c r="M34">
        <v>25.464499252615841</v>
      </c>
      <c r="N34">
        <v>36.241957720588232</v>
      </c>
      <c r="O34">
        <v>0</v>
      </c>
      <c r="P34">
        <v>38.530178836022394</v>
      </c>
      <c r="Q34">
        <v>6.6939497392128962</v>
      </c>
      <c r="R34">
        <v>6.5067572679355781</v>
      </c>
      <c r="S34">
        <v>6.7796894293732457</v>
      </c>
      <c r="T34">
        <v>0</v>
      </c>
      <c r="U34">
        <v>125.34119106699752</v>
      </c>
      <c r="V34">
        <v>4.3742743105950659</v>
      </c>
      <c r="W34">
        <v>13.598358226371062</v>
      </c>
      <c r="X34">
        <v>30.171547118895329</v>
      </c>
      <c r="Y34">
        <v>0</v>
      </c>
      <c r="Z34">
        <v>4.0214116799999999</v>
      </c>
      <c r="AA34">
        <v>8.5799687999999996</v>
      </c>
      <c r="AB34">
        <v>8.0565986800000005</v>
      </c>
      <c r="AC34">
        <v>5.9383226240000004</v>
      </c>
      <c r="AD34">
        <v>8.3893539600000011</v>
      </c>
      <c r="AE34">
        <v>8.6597367999999992</v>
      </c>
      <c r="AF34">
        <v>1.9662499999999994</v>
      </c>
      <c r="AG34">
        <v>12.516703680000001</v>
      </c>
      <c r="AH34">
        <v>20.337772000000005</v>
      </c>
      <c r="AI34">
        <v>0</v>
      </c>
      <c r="AJ34">
        <v>0</v>
      </c>
      <c r="AK34">
        <v>15.961300000000001</v>
      </c>
      <c r="AL34">
        <v>0</v>
      </c>
      <c r="AM34">
        <v>4.8588992571428573</v>
      </c>
      <c r="AN34">
        <v>0.95650000000000002</v>
      </c>
      <c r="AO34">
        <v>0.48779727360000008</v>
      </c>
      <c r="AP34">
        <v>0.31440863999999996</v>
      </c>
      <c r="AQ34">
        <v>0</v>
      </c>
      <c r="AR34">
        <v>15.241823999999999</v>
      </c>
      <c r="AS34">
        <v>10.070059583999997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29.130967592960509</v>
      </c>
      <c r="BB34">
        <f t="shared" si="0"/>
        <v>859.00831670842967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0.67190000000000005</v>
      </c>
      <c r="K35">
        <v>9.4086527930748964</v>
      </c>
      <c r="L35">
        <v>473.00069329120265</v>
      </c>
      <c r="M35">
        <v>25.464499252615841</v>
      </c>
      <c r="N35">
        <v>36.241957720588232</v>
      </c>
      <c r="O35">
        <v>0</v>
      </c>
      <c r="P35">
        <v>38.530178836022394</v>
      </c>
      <c r="Q35">
        <v>6.6939497392128962</v>
      </c>
      <c r="R35">
        <v>6.5067572679355781</v>
      </c>
      <c r="S35">
        <v>6.7796894293732457</v>
      </c>
      <c r="T35">
        <v>0</v>
      </c>
      <c r="U35">
        <v>125.34119106699752</v>
      </c>
      <c r="V35">
        <v>4.3742743105950659</v>
      </c>
      <c r="W35">
        <v>13.598358226371062</v>
      </c>
      <c r="X35">
        <v>30.171547118895329</v>
      </c>
      <c r="Y35">
        <v>0</v>
      </c>
      <c r="Z35">
        <v>4.0214116799999999</v>
      </c>
      <c r="AA35">
        <v>4.2899844000000007</v>
      </c>
      <c r="AB35">
        <v>8.0565986800000005</v>
      </c>
      <c r="AC35">
        <v>5.9383226240000004</v>
      </c>
      <c r="AD35">
        <v>8.3893539600000011</v>
      </c>
      <c r="AE35">
        <v>8.6597367999999992</v>
      </c>
      <c r="AF35">
        <v>1.9662499999999994</v>
      </c>
      <c r="AG35">
        <v>12.516703680000001</v>
      </c>
      <c r="AH35">
        <v>12.493202799999997</v>
      </c>
      <c r="AI35">
        <v>0</v>
      </c>
      <c r="AJ35">
        <v>0</v>
      </c>
      <c r="AK35">
        <v>15.961300000000001</v>
      </c>
      <c r="AL35">
        <v>0</v>
      </c>
      <c r="AM35">
        <v>4.8588992571428573</v>
      </c>
      <c r="AN35">
        <v>0.95650000000000002</v>
      </c>
      <c r="AO35">
        <v>0.48743647680000002</v>
      </c>
      <c r="AP35">
        <v>0.31440863999999996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29.215670603727212</v>
      </c>
      <c r="BB35">
        <f t="shared" si="0"/>
        <v>861.50602855150021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0.67190000000000005</v>
      </c>
      <c r="K36">
        <v>9.4086527930748964</v>
      </c>
      <c r="L36">
        <v>473.00069329120265</v>
      </c>
      <c r="M36">
        <v>25.464499252615841</v>
      </c>
      <c r="N36">
        <v>36.241957720588232</v>
      </c>
      <c r="O36">
        <v>0</v>
      </c>
      <c r="P36">
        <v>38.530178836022394</v>
      </c>
      <c r="Q36">
        <v>6.6939497392128962</v>
      </c>
      <c r="R36">
        <v>6.5067572679355781</v>
      </c>
      <c r="S36">
        <v>6.7796894293732457</v>
      </c>
      <c r="T36">
        <v>0</v>
      </c>
      <c r="U36">
        <v>125.34119106699752</v>
      </c>
      <c r="V36">
        <v>4.3742743105950659</v>
      </c>
      <c r="W36">
        <v>13.598358226371062</v>
      </c>
      <c r="X36">
        <v>30.171547118895329</v>
      </c>
      <c r="Y36">
        <v>0</v>
      </c>
      <c r="Z36">
        <v>4.0214116799999999</v>
      </c>
      <c r="AA36">
        <v>4.2899844000000007</v>
      </c>
      <c r="AB36">
        <v>8.0565986800000005</v>
      </c>
      <c r="AC36">
        <v>2.9691613120000002</v>
      </c>
      <c r="AD36">
        <v>8.3893539600000011</v>
      </c>
      <c r="AE36">
        <v>8.6597367999999992</v>
      </c>
      <c r="AF36">
        <v>1.9662499999999994</v>
      </c>
      <c r="AG36">
        <v>12.516703680000001</v>
      </c>
      <c r="AH36">
        <v>6.0141697200000008</v>
      </c>
      <c r="AI36">
        <v>0</v>
      </c>
      <c r="AJ36">
        <v>0</v>
      </c>
      <c r="AK36">
        <v>15.961300000000001</v>
      </c>
      <c r="AL36">
        <v>0</v>
      </c>
      <c r="AM36">
        <v>4.8588992571428573</v>
      </c>
      <c r="AN36">
        <v>0.95650000000000002</v>
      </c>
      <c r="AO36">
        <v>0.49023265200000005</v>
      </c>
      <c r="AP36">
        <v>0.31440863999999996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28.90586150932721</v>
      </c>
      <c r="BB36">
        <f t="shared" si="0"/>
        <v>852.37043942910032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0.67190000000000005</v>
      </c>
      <c r="K37">
        <v>9.4086527930748964</v>
      </c>
      <c r="L37">
        <v>473.00069329120265</v>
      </c>
      <c r="M37">
        <v>25.464499252615841</v>
      </c>
      <c r="N37">
        <v>36.241957720588232</v>
      </c>
      <c r="O37">
        <v>0</v>
      </c>
      <c r="P37">
        <v>38.530178836022394</v>
      </c>
      <c r="Q37">
        <v>6.6939497392128962</v>
      </c>
      <c r="R37">
        <v>6.5067572679355781</v>
      </c>
      <c r="S37">
        <v>6.7796894293732457</v>
      </c>
      <c r="T37">
        <v>0</v>
      </c>
      <c r="U37">
        <v>125.34119106699752</v>
      </c>
      <c r="V37">
        <v>4.3742743105950659</v>
      </c>
      <c r="W37">
        <v>14.236081363636362</v>
      </c>
      <c r="X37">
        <v>30.171547118895329</v>
      </c>
      <c r="Y37">
        <v>0</v>
      </c>
      <c r="Z37">
        <v>4.0214116799999999</v>
      </c>
      <c r="AA37">
        <v>0</v>
      </c>
      <c r="AB37">
        <v>4.0078511199999989</v>
      </c>
      <c r="AC37">
        <v>2.9691613120000002</v>
      </c>
      <c r="AD37">
        <v>5.592902640000001</v>
      </c>
      <c r="AE37">
        <v>8.6597367999999992</v>
      </c>
      <c r="AF37">
        <v>1.9662499999999994</v>
      </c>
      <c r="AG37">
        <v>12.516703680000001</v>
      </c>
      <c r="AH37">
        <v>0</v>
      </c>
      <c r="AI37">
        <v>0</v>
      </c>
      <c r="AJ37">
        <v>0</v>
      </c>
      <c r="AK37">
        <v>15.961300000000001</v>
      </c>
      <c r="AL37">
        <v>0</v>
      </c>
      <c r="AM37">
        <v>4.8588992571428573</v>
      </c>
      <c r="AN37">
        <v>0.95650000000000002</v>
      </c>
      <c r="AO37">
        <v>0.44883121920000002</v>
      </c>
      <c r="AP37">
        <v>0.31440863999999996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28.362922452452608</v>
      </c>
      <c r="BB37">
        <f t="shared" si="0"/>
        <v>836.36034719044028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0.67190000000000005</v>
      </c>
      <c r="K38">
        <v>9.4086527930748964</v>
      </c>
      <c r="L38">
        <v>473.00069329120265</v>
      </c>
      <c r="M38">
        <v>25.464499252615841</v>
      </c>
      <c r="N38">
        <v>36.241957720588232</v>
      </c>
      <c r="O38">
        <v>0</v>
      </c>
      <c r="P38">
        <v>38.530178836022394</v>
      </c>
      <c r="Q38">
        <v>6.6939497392128962</v>
      </c>
      <c r="R38">
        <v>6.5067572679355781</v>
      </c>
      <c r="S38">
        <v>6.7796894293732457</v>
      </c>
      <c r="T38">
        <v>0</v>
      </c>
      <c r="U38">
        <v>125.34119106699752</v>
      </c>
      <c r="V38">
        <v>4.3742743105950659</v>
      </c>
      <c r="W38">
        <v>14.236081363636362</v>
      </c>
      <c r="X38">
        <v>30.171547118895329</v>
      </c>
      <c r="Y38">
        <v>0</v>
      </c>
      <c r="Z38">
        <v>4.0214116799999999</v>
      </c>
      <c r="AA38">
        <v>0</v>
      </c>
      <c r="AB38">
        <v>4.0078511199999989</v>
      </c>
      <c r="AC38">
        <v>2.9691613120000002</v>
      </c>
      <c r="AD38">
        <v>2.7559230399999994</v>
      </c>
      <c r="AE38">
        <v>8.6597367999999992</v>
      </c>
      <c r="AF38">
        <v>1.9662499999999994</v>
      </c>
      <c r="AG38">
        <v>12.516703680000001</v>
      </c>
      <c r="AH38">
        <v>0</v>
      </c>
      <c r="AI38">
        <v>0</v>
      </c>
      <c r="AJ38">
        <v>0</v>
      </c>
      <c r="AK38">
        <v>15.961300000000001</v>
      </c>
      <c r="AL38">
        <v>0</v>
      </c>
      <c r="AM38">
        <v>4.8588992571428573</v>
      </c>
      <c r="AN38">
        <v>0.95650000000000002</v>
      </c>
      <c r="AO38">
        <v>0.44197608000000005</v>
      </c>
      <c r="AP38">
        <v>0.31440863999999996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28.269644821252605</v>
      </c>
      <c r="BB38">
        <f t="shared" si="0"/>
        <v>833.60979008244021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0.67190000000000005</v>
      </c>
      <c r="K39">
        <v>9.40867413991025</v>
      </c>
      <c r="L39">
        <v>473.00069329120265</v>
      </c>
      <c r="M39">
        <v>25.464499252615841</v>
      </c>
      <c r="N39">
        <v>36.241957720588232</v>
      </c>
      <c r="O39">
        <v>0</v>
      </c>
      <c r="P39">
        <v>38.530178836022394</v>
      </c>
      <c r="Q39">
        <v>6.6939497392128962</v>
      </c>
      <c r="R39">
        <v>6.5067572679355781</v>
      </c>
      <c r="S39">
        <v>8.0969625000000001</v>
      </c>
      <c r="T39">
        <v>0</v>
      </c>
      <c r="U39">
        <v>125.34119106699752</v>
      </c>
      <c r="V39">
        <v>4.3742743105950659</v>
      </c>
      <c r="W39">
        <v>14.236081363636362</v>
      </c>
      <c r="X39">
        <v>30.171547118895329</v>
      </c>
      <c r="Y39">
        <v>0</v>
      </c>
      <c r="Z39">
        <v>4.0214116799999999</v>
      </c>
      <c r="AA39">
        <v>0</v>
      </c>
      <c r="AB39">
        <v>4.0078511199999989</v>
      </c>
      <c r="AC39">
        <v>2.9691613120000002</v>
      </c>
      <c r="AD39">
        <v>0</v>
      </c>
      <c r="AE39">
        <v>8.6597367999999992</v>
      </c>
      <c r="AF39">
        <v>2.7225000000000001</v>
      </c>
      <c r="AG39">
        <v>12.516703680000001</v>
      </c>
      <c r="AH39">
        <v>0</v>
      </c>
      <c r="AI39">
        <v>0</v>
      </c>
      <c r="AJ39">
        <v>0</v>
      </c>
      <c r="AK39">
        <v>15.961300000000001</v>
      </c>
      <c r="AL39">
        <v>0</v>
      </c>
      <c r="AM39">
        <v>4.8588992571428573</v>
      </c>
      <c r="AN39">
        <v>0.95650000000000002</v>
      </c>
      <c r="AO39">
        <v>0.45577655760000002</v>
      </c>
      <c r="AP39">
        <v>1.8864518399999997</v>
      </c>
      <c r="AQ39">
        <v>0</v>
      </c>
      <c r="AR39">
        <v>16.257945600000003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28.332607306396852</v>
      </c>
      <c r="BB39">
        <f t="shared" si="0"/>
        <v>835.46641425235816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0.67190000000000005</v>
      </c>
      <c r="K40">
        <v>9.4086219735038803</v>
      </c>
      <c r="L40">
        <v>432.00009918224299</v>
      </c>
      <c r="M40">
        <v>25.464499252615841</v>
      </c>
      <c r="N40">
        <v>36.241957720588232</v>
      </c>
      <c r="O40">
        <v>0</v>
      </c>
      <c r="P40">
        <v>38.530178836022394</v>
      </c>
      <c r="Q40">
        <v>6.6939497392128962</v>
      </c>
      <c r="R40">
        <v>6.5067572679355781</v>
      </c>
      <c r="S40">
        <v>8.0969625000000001</v>
      </c>
      <c r="T40">
        <v>0</v>
      </c>
      <c r="U40">
        <v>125.34119106699752</v>
      </c>
      <c r="V40">
        <v>4.3742743105950659</v>
      </c>
      <c r="W40">
        <v>14.236081363636362</v>
      </c>
      <c r="X40">
        <v>30.171547118895329</v>
      </c>
      <c r="Y40">
        <v>0</v>
      </c>
      <c r="Z40">
        <v>4.0214116799999999</v>
      </c>
      <c r="AA40">
        <v>0</v>
      </c>
      <c r="AB40">
        <v>3.6806795999999999</v>
      </c>
      <c r="AC40">
        <v>2.9691613120000002</v>
      </c>
      <c r="AD40">
        <v>0</v>
      </c>
      <c r="AE40">
        <v>8.6597367999999992</v>
      </c>
      <c r="AF40">
        <v>2.7225000000000001</v>
      </c>
      <c r="AG40">
        <v>12.516703680000001</v>
      </c>
      <c r="AH40">
        <v>0</v>
      </c>
      <c r="AI40">
        <v>0</v>
      </c>
      <c r="AJ40">
        <v>0</v>
      </c>
      <c r="AK40">
        <v>15.961300000000001</v>
      </c>
      <c r="AL40">
        <v>0</v>
      </c>
      <c r="AM40">
        <v>4.8588992571428573</v>
      </c>
      <c r="AN40">
        <v>0.95650000000000002</v>
      </c>
      <c r="AO40">
        <v>0.45911392799999995</v>
      </c>
      <c r="AP40">
        <v>1.8864518399999997</v>
      </c>
      <c r="AQ40">
        <v>0</v>
      </c>
      <c r="AR40">
        <v>16.257945600000003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26.977164386176547</v>
      </c>
      <c r="BB40">
        <f t="shared" si="0"/>
        <v>795.49737674761229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0.67190000000000005</v>
      </c>
      <c r="K41">
        <v>9.4086086274103966</v>
      </c>
      <c r="L41">
        <v>489.00005936126018</v>
      </c>
      <c r="M41">
        <v>25.464499252615841</v>
      </c>
      <c r="N41">
        <v>36.241957720588232</v>
      </c>
      <c r="O41">
        <v>0</v>
      </c>
      <c r="P41">
        <v>38.530178836022394</v>
      </c>
      <c r="Q41">
        <v>6.6939497392128962</v>
      </c>
      <c r="R41">
        <v>6.5067572679355781</v>
      </c>
      <c r="S41">
        <v>8.0969625000000001</v>
      </c>
      <c r="T41">
        <v>0</v>
      </c>
      <c r="U41">
        <v>125.34119106699752</v>
      </c>
      <c r="V41">
        <v>4.3742743105950659</v>
      </c>
      <c r="W41">
        <v>14.236081363636362</v>
      </c>
      <c r="X41">
        <v>30.171547118895329</v>
      </c>
      <c r="Y41">
        <v>0</v>
      </c>
      <c r="Z41">
        <v>4.0214116799999999</v>
      </c>
      <c r="AA41">
        <v>0</v>
      </c>
      <c r="AB41">
        <v>4.0078511199999989</v>
      </c>
      <c r="AC41">
        <v>2.9691613120000002</v>
      </c>
      <c r="AD41">
        <v>0</v>
      </c>
      <c r="AE41">
        <v>8.6597367999999992</v>
      </c>
      <c r="AF41">
        <v>2.7225000000000001</v>
      </c>
      <c r="AG41">
        <v>12.516703680000001</v>
      </c>
      <c r="AH41">
        <v>0</v>
      </c>
      <c r="AI41">
        <v>0</v>
      </c>
      <c r="AJ41">
        <v>0</v>
      </c>
      <c r="AK41">
        <v>15.961300000000001</v>
      </c>
      <c r="AL41">
        <v>0</v>
      </c>
      <c r="AM41">
        <v>4.8588992571428573</v>
      </c>
      <c r="AN41">
        <v>0.95650000000000002</v>
      </c>
      <c r="AO41">
        <v>0.46371408720000007</v>
      </c>
      <c r="AP41">
        <v>0.94322592000000005</v>
      </c>
      <c r="AQ41">
        <v>0</v>
      </c>
      <c r="AR41">
        <v>16.257945600000003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28.826706818931662</v>
      </c>
      <c r="BB41">
        <f t="shared" si="0"/>
        <v>850.03632690698112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0.67190000000000005</v>
      </c>
      <c r="K42">
        <v>9.4085466917113241</v>
      </c>
      <c r="L42">
        <v>489.00005936126018</v>
      </c>
      <c r="M42">
        <v>25.464499252615841</v>
      </c>
      <c r="N42">
        <v>36.241957720588232</v>
      </c>
      <c r="O42">
        <v>0</v>
      </c>
      <c r="P42">
        <v>38.530178836022394</v>
      </c>
      <c r="Q42">
        <v>6.6939497392128962</v>
      </c>
      <c r="R42">
        <v>6.5067572679355781</v>
      </c>
      <c r="S42">
        <v>8.0969625000000001</v>
      </c>
      <c r="T42">
        <v>0</v>
      </c>
      <c r="U42">
        <v>125.34119106699752</v>
      </c>
      <c r="V42">
        <v>4.3742743105950659</v>
      </c>
      <c r="W42">
        <v>14.236081363636362</v>
      </c>
      <c r="X42">
        <v>30.171547118895329</v>
      </c>
      <c r="Y42">
        <v>0</v>
      </c>
      <c r="Z42">
        <v>4.0214116799999999</v>
      </c>
      <c r="AA42">
        <v>0</v>
      </c>
      <c r="AB42">
        <v>4.0078511199999989</v>
      </c>
      <c r="AC42">
        <v>2.9691613120000002</v>
      </c>
      <c r="AD42">
        <v>0</v>
      </c>
      <c r="AE42">
        <v>8.6597367999999992</v>
      </c>
      <c r="AF42">
        <v>2.7225000000000001</v>
      </c>
      <c r="AG42">
        <v>12.516703680000001</v>
      </c>
      <c r="AH42">
        <v>0</v>
      </c>
      <c r="AI42">
        <v>0</v>
      </c>
      <c r="AJ42">
        <v>0</v>
      </c>
      <c r="AK42">
        <v>15.961300000000001</v>
      </c>
      <c r="AL42">
        <v>0</v>
      </c>
      <c r="AM42">
        <v>4.8588992571428573</v>
      </c>
      <c r="AN42">
        <v>0.95650000000000002</v>
      </c>
      <c r="AO42">
        <v>0.45929432640000001</v>
      </c>
      <c r="AP42">
        <v>0.94322592000000005</v>
      </c>
      <c r="AQ42">
        <v>0</v>
      </c>
      <c r="AR42">
        <v>16.257945600000003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28.826559671168198</v>
      </c>
      <c r="BB42">
        <f t="shared" si="0"/>
        <v>850.03199235824547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0.67190000000000005</v>
      </c>
      <c r="K43">
        <v>9.4086282752513402</v>
      </c>
      <c r="L43">
        <v>489.00005936126018</v>
      </c>
      <c r="M43">
        <v>25.464499252615841</v>
      </c>
      <c r="N43">
        <v>36.241957720588232</v>
      </c>
      <c r="O43">
        <v>0</v>
      </c>
      <c r="P43">
        <v>38.530178836022394</v>
      </c>
      <c r="Q43">
        <v>6.6939497392128962</v>
      </c>
      <c r="R43">
        <v>6.5067572679355781</v>
      </c>
      <c r="S43">
        <v>8.0969625000000001</v>
      </c>
      <c r="T43">
        <v>0</v>
      </c>
      <c r="U43">
        <v>125.34119106699752</v>
      </c>
      <c r="V43">
        <v>4.3742743105950659</v>
      </c>
      <c r="W43">
        <v>14.236081363636362</v>
      </c>
      <c r="X43">
        <v>30.171547118895329</v>
      </c>
      <c r="Y43">
        <v>0</v>
      </c>
      <c r="Z43">
        <v>4.0214116799999999</v>
      </c>
      <c r="AA43">
        <v>0</v>
      </c>
      <c r="AB43">
        <v>4.0078511199999989</v>
      </c>
      <c r="AC43">
        <v>2.9691613120000002</v>
      </c>
      <c r="AD43">
        <v>0</v>
      </c>
      <c r="AE43">
        <v>8.6597367999999992</v>
      </c>
      <c r="AF43">
        <v>2.7225000000000001</v>
      </c>
      <c r="AG43">
        <v>12.516703680000001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4.8588992571428573</v>
      </c>
      <c r="AN43">
        <v>0.95650000000000002</v>
      </c>
      <c r="AO43">
        <v>0.44197608000000005</v>
      </c>
      <c r="AP43">
        <v>0.94322592000000005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28.79266554899349</v>
      </c>
      <c r="BB43">
        <f t="shared" si="0"/>
        <v>849.0325282175603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0.67190000000000005</v>
      </c>
      <c r="K44">
        <v>9.4086294201874097</v>
      </c>
      <c r="L44">
        <v>489.00005936126018</v>
      </c>
      <c r="M44">
        <v>25.464499252615841</v>
      </c>
      <c r="N44">
        <v>36.241957720588232</v>
      </c>
      <c r="O44">
        <v>0</v>
      </c>
      <c r="P44">
        <v>38.530178836022394</v>
      </c>
      <c r="Q44">
        <v>6.6939497392128962</v>
      </c>
      <c r="R44">
        <v>6.5067572679355781</v>
      </c>
      <c r="S44">
        <v>8.0969625000000001</v>
      </c>
      <c r="T44">
        <v>0</v>
      </c>
      <c r="U44">
        <v>125.34119106699752</v>
      </c>
      <c r="V44">
        <v>4.3742743105950659</v>
      </c>
      <c r="W44">
        <v>14.236081363636362</v>
      </c>
      <c r="X44">
        <v>30.171547118895329</v>
      </c>
      <c r="Y44">
        <v>0</v>
      </c>
      <c r="Z44">
        <v>4.0214116799999999</v>
      </c>
      <c r="AA44">
        <v>0</v>
      </c>
      <c r="AB44">
        <v>4.0078511199999989</v>
      </c>
      <c r="AC44">
        <v>2.9691613120000002</v>
      </c>
      <c r="AD44">
        <v>0</v>
      </c>
      <c r="AE44">
        <v>8.6597367999999992</v>
      </c>
      <c r="AF44">
        <v>2.7225000000000001</v>
      </c>
      <c r="AG44">
        <v>12.516703680000001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4.8588992571428573</v>
      </c>
      <c r="AN44">
        <v>0.95650000000000002</v>
      </c>
      <c r="AO44">
        <v>0.44423106000000001</v>
      </c>
      <c r="AP44">
        <v>0.94322592000000005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28.792739525430498</v>
      </c>
      <c r="BB44">
        <f t="shared" si="0"/>
        <v>849.03471036605924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0.67190000000000005</v>
      </c>
      <c r="K45">
        <v>9.4085880737544123</v>
      </c>
      <c r="L45">
        <v>489.00005936126018</v>
      </c>
      <c r="M45">
        <v>25.464499252615841</v>
      </c>
      <c r="N45">
        <v>36.241957720588232</v>
      </c>
      <c r="O45">
        <v>0</v>
      </c>
      <c r="P45">
        <v>38.530178836022394</v>
      </c>
      <c r="Q45">
        <v>6.6939497392128962</v>
      </c>
      <c r="R45">
        <v>6.5067572679355781</v>
      </c>
      <c r="S45">
        <v>8.0969625000000001</v>
      </c>
      <c r="T45">
        <v>0</v>
      </c>
      <c r="U45">
        <v>125.34119106699752</v>
      </c>
      <c r="V45">
        <v>4.3742743105950659</v>
      </c>
      <c r="W45">
        <v>14.236081363636362</v>
      </c>
      <c r="X45">
        <v>30.171547118895329</v>
      </c>
      <c r="Y45">
        <v>0</v>
      </c>
      <c r="Z45">
        <v>4.0214116799999999</v>
      </c>
      <c r="AA45">
        <v>0</v>
      </c>
      <c r="AB45">
        <v>4.0078511199999989</v>
      </c>
      <c r="AC45">
        <v>2.9691613120000002</v>
      </c>
      <c r="AD45">
        <v>0</v>
      </c>
      <c r="AE45">
        <v>8.6597367999999992</v>
      </c>
      <c r="AF45">
        <v>2.7225000000000001</v>
      </c>
      <c r="AG45">
        <v>12.516703680000001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4.8588992571428573</v>
      </c>
      <c r="AN45">
        <v>0.95650000000000002</v>
      </c>
      <c r="AO45">
        <v>0.46191010319999998</v>
      </c>
      <c r="AP45">
        <v>0.94322592000000005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28.793318021328282</v>
      </c>
      <c r="BB45">
        <f t="shared" si="0"/>
        <v>849.05176956692856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0.67190000000000005</v>
      </c>
      <c r="K46">
        <v>9.4086021360883727</v>
      </c>
      <c r="L46">
        <v>489.00005936126018</v>
      </c>
      <c r="M46">
        <v>25.464499252615841</v>
      </c>
      <c r="N46">
        <v>36.241957720588232</v>
      </c>
      <c r="O46">
        <v>0</v>
      </c>
      <c r="P46">
        <v>38.530178836022394</v>
      </c>
      <c r="Q46">
        <v>6.6939497392128962</v>
      </c>
      <c r="R46">
        <v>6.5067572679355781</v>
      </c>
      <c r="S46">
        <v>8.0969625000000001</v>
      </c>
      <c r="T46">
        <v>0</v>
      </c>
      <c r="U46">
        <v>125.34119106699752</v>
      </c>
      <c r="V46">
        <v>4.3742743105950659</v>
      </c>
      <c r="W46">
        <v>14.236081363636362</v>
      </c>
      <c r="X46">
        <v>30.171547118895329</v>
      </c>
      <c r="Y46">
        <v>0</v>
      </c>
      <c r="Z46">
        <v>4.0214116799999999</v>
      </c>
      <c r="AA46">
        <v>0</v>
      </c>
      <c r="AB46">
        <v>4.0078511199999989</v>
      </c>
      <c r="AC46">
        <v>2.9691613120000002</v>
      </c>
      <c r="AD46">
        <v>0</v>
      </c>
      <c r="AE46">
        <v>8.6597367999999992</v>
      </c>
      <c r="AF46">
        <v>2.7225000000000001</v>
      </c>
      <c r="AG46">
        <v>12.516703680000001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4.8588992571428573</v>
      </c>
      <c r="AN46">
        <v>0.95650000000000002</v>
      </c>
      <c r="AO46">
        <v>0.44197608000000005</v>
      </c>
      <c r="AP46">
        <v>0.94322592000000005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28.792664691638542</v>
      </c>
      <c r="BB46">
        <f t="shared" si="0"/>
        <v>849.0325029357524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0.67190000000000005</v>
      </c>
      <c r="K47">
        <v>9.4086797717075541</v>
      </c>
      <c r="L47">
        <v>578.49614442082884</v>
      </c>
      <c r="M47">
        <v>25.464499252615841</v>
      </c>
      <c r="N47">
        <v>36.241957720588232</v>
      </c>
      <c r="O47">
        <v>0</v>
      </c>
      <c r="P47">
        <v>38.530178836022394</v>
      </c>
      <c r="Q47">
        <v>6.6939497392128962</v>
      </c>
      <c r="R47">
        <v>6.5067572679355781</v>
      </c>
      <c r="S47">
        <v>8.0969625000000001</v>
      </c>
      <c r="T47">
        <v>0</v>
      </c>
      <c r="U47">
        <v>125.34119106699752</v>
      </c>
      <c r="V47">
        <v>4.3742743105950659</v>
      </c>
      <c r="W47">
        <v>13.874543438500227</v>
      </c>
      <c r="X47">
        <v>30.171547118895329</v>
      </c>
      <c r="Y47">
        <v>0</v>
      </c>
      <c r="Z47">
        <v>4.0214116799999999</v>
      </c>
      <c r="AA47">
        <v>0</v>
      </c>
      <c r="AB47">
        <v>4.0078511199999989</v>
      </c>
      <c r="AC47">
        <v>2.9691613120000002</v>
      </c>
      <c r="AD47">
        <v>0</v>
      </c>
      <c r="AE47">
        <v>8.6597367999999992</v>
      </c>
      <c r="AF47">
        <v>2.7225000000000001</v>
      </c>
      <c r="AG47">
        <v>12.516703680000001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4.8588992571428573</v>
      </c>
      <c r="AN47">
        <v>0.95650000000000002</v>
      </c>
      <c r="AO47">
        <v>0.44197608000000005</v>
      </c>
      <c r="AP47">
        <v>1.1397313200000001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31.722725829263169</v>
      </c>
      <c r="BB47">
        <f t="shared" si="0"/>
        <v>935.43357196817931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0.67190000000000005</v>
      </c>
      <c r="K48">
        <v>9.4085284247637393</v>
      </c>
      <c r="L48">
        <v>578.49614442082884</v>
      </c>
      <c r="M48">
        <v>25.464499252615841</v>
      </c>
      <c r="N48">
        <v>36.241957720588232</v>
      </c>
      <c r="O48">
        <v>0</v>
      </c>
      <c r="P48">
        <v>38.530178836022394</v>
      </c>
      <c r="Q48">
        <v>6.6939497392128962</v>
      </c>
      <c r="R48">
        <v>6.5067572679355781</v>
      </c>
      <c r="S48">
        <v>8.0969625000000001</v>
      </c>
      <c r="T48">
        <v>0</v>
      </c>
      <c r="U48">
        <v>125.34119106699752</v>
      </c>
      <c r="V48">
        <v>4.3742743105950659</v>
      </c>
      <c r="W48">
        <v>13.874543438500227</v>
      </c>
      <c r="X48">
        <v>30.171547118895329</v>
      </c>
      <c r="Y48">
        <v>0</v>
      </c>
      <c r="Z48">
        <v>4.0214116799999999</v>
      </c>
      <c r="AA48">
        <v>0</v>
      </c>
      <c r="AB48">
        <v>4.0078511199999989</v>
      </c>
      <c r="AC48">
        <v>2.9691613120000002</v>
      </c>
      <c r="AD48">
        <v>0</v>
      </c>
      <c r="AE48">
        <v>8.6597367999999992</v>
      </c>
      <c r="AF48">
        <v>2.7225000000000001</v>
      </c>
      <c r="AG48">
        <v>12.516703680000001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4.8588992571428573</v>
      </c>
      <c r="AN48">
        <v>0.95650000000000002</v>
      </c>
      <c r="AO48">
        <v>0.44197608000000005</v>
      </c>
      <c r="AP48">
        <v>1.1397313200000001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31.722720864988545</v>
      </c>
      <c r="BB48">
        <f t="shared" si="0"/>
        <v>935.43342558551012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0.67190000000000005</v>
      </c>
      <c r="K49">
        <v>9.408542038613243</v>
      </c>
      <c r="L49">
        <v>578.49614442082884</v>
      </c>
      <c r="M49">
        <v>25.464499252615841</v>
      </c>
      <c r="N49">
        <v>32.856820156385744</v>
      </c>
      <c r="O49">
        <v>0</v>
      </c>
      <c r="P49">
        <v>38.530178836022394</v>
      </c>
      <c r="Q49">
        <v>6.6939497392128962</v>
      </c>
      <c r="R49">
        <v>6.5067572679355781</v>
      </c>
      <c r="S49">
        <v>8.0969625000000001</v>
      </c>
      <c r="T49">
        <v>0</v>
      </c>
      <c r="U49">
        <v>125.34119106699752</v>
      </c>
      <c r="V49">
        <v>4.3742743105950659</v>
      </c>
      <c r="W49">
        <v>13.874543438500227</v>
      </c>
      <c r="X49">
        <v>30.171547118895329</v>
      </c>
      <c r="Y49">
        <v>0</v>
      </c>
      <c r="Z49">
        <v>4.0214116799999999</v>
      </c>
      <c r="AA49">
        <v>0</v>
      </c>
      <c r="AB49">
        <v>4.0078511199999989</v>
      </c>
      <c r="AC49">
        <v>2.9691613120000002</v>
      </c>
      <c r="AD49">
        <v>0</v>
      </c>
      <c r="AE49">
        <v>8.6597367999999992</v>
      </c>
      <c r="AF49">
        <v>2.7225000000000001</v>
      </c>
      <c r="AG49">
        <v>12.516703680000001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4.8588992571428573</v>
      </c>
      <c r="AN49">
        <v>0.95650000000000002</v>
      </c>
      <c r="AO49">
        <v>0.45135679680000002</v>
      </c>
      <c r="AP49">
        <v>1.1397313200000001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31.611996519778423</v>
      </c>
      <c r="BB49">
        <f t="shared" si="0"/>
        <v>932.16840669716726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0.67190000000000005</v>
      </c>
      <c r="K50">
        <v>9.4085833527434843</v>
      </c>
      <c r="L50">
        <v>578.49614442082884</v>
      </c>
      <c r="M50">
        <v>25.464499252615841</v>
      </c>
      <c r="N50">
        <v>32.092567474048444</v>
      </c>
      <c r="O50">
        <v>0</v>
      </c>
      <c r="P50">
        <v>38.530178836022394</v>
      </c>
      <c r="Q50">
        <v>6.6939497392128962</v>
      </c>
      <c r="R50">
        <v>6.5067572679355781</v>
      </c>
      <c r="S50">
        <v>8.0969625000000001</v>
      </c>
      <c r="T50">
        <v>0</v>
      </c>
      <c r="U50">
        <v>125.34119106699752</v>
      </c>
      <c r="V50">
        <v>4.3742743105950659</v>
      </c>
      <c r="W50">
        <v>13.874543438500227</v>
      </c>
      <c r="X50">
        <v>30.171547118895329</v>
      </c>
      <c r="Y50">
        <v>0</v>
      </c>
      <c r="Z50">
        <v>4.0214116799999999</v>
      </c>
      <c r="AA50">
        <v>0</v>
      </c>
      <c r="AB50">
        <v>4.0078511199999989</v>
      </c>
      <c r="AC50">
        <v>2.9691613120000002</v>
      </c>
      <c r="AD50">
        <v>0</v>
      </c>
      <c r="AE50">
        <v>8.6597367999999992</v>
      </c>
      <c r="AF50">
        <v>2.7225000000000001</v>
      </c>
      <c r="AG50">
        <v>12.516703680000001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4.8588992571428573</v>
      </c>
      <c r="AN50">
        <v>0.95650000000000002</v>
      </c>
      <c r="AO50">
        <v>0.45631775280000003</v>
      </c>
      <c r="AP50">
        <v>1.1397313200000001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31.587092990974206</v>
      </c>
      <c r="BB50">
        <f t="shared" si="0"/>
        <v>931.43405981376452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0.67190000000000005</v>
      </c>
      <c r="K51">
        <v>9.4085825648315051</v>
      </c>
      <c r="L51">
        <v>578.49614442082884</v>
      </c>
      <c r="M51">
        <v>25.464499252615841</v>
      </c>
      <c r="N51">
        <v>32.092567474048444</v>
      </c>
      <c r="O51">
        <v>0</v>
      </c>
      <c r="P51">
        <v>38.530178836022394</v>
      </c>
      <c r="Q51">
        <v>6.6939497392128962</v>
      </c>
      <c r="R51">
        <v>6.5067572679355781</v>
      </c>
      <c r="S51">
        <v>8.0969625000000001</v>
      </c>
      <c r="T51">
        <v>0</v>
      </c>
      <c r="U51">
        <v>125.34119106699752</v>
      </c>
      <c r="V51">
        <v>4.3742743105950659</v>
      </c>
      <c r="W51">
        <v>13.874543438500227</v>
      </c>
      <c r="X51">
        <v>30.171547118895329</v>
      </c>
      <c r="Y51">
        <v>0</v>
      </c>
      <c r="Z51">
        <v>4.0214116799999999</v>
      </c>
      <c r="AA51">
        <v>0</v>
      </c>
      <c r="AB51">
        <v>4.0078511199999989</v>
      </c>
      <c r="AC51">
        <v>2.9691613120000002</v>
      </c>
      <c r="AD51">
        <v>0</v>
      </c>
      <c r="AE51">
        <v>8.6597367999999992</v>
      </c>
      <c r="AF51">
        <v>2.7225000000000001</v>
      </c>
      <c r="AG51">
        <v>12.516703680000001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4.8588992571428573</v>
      </c>
      <c r="AN51">
        <v>0.95650000000000002</v>
      </c>
      <c r="AO51">
        <v>1.1780917512</v>
      </c>
      <c r="AP51">
        <v>1.1397313200000001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31.610767187206847</v>
      </c>
      <c r="BB51">
        <f t="shared" si="0"/>
        <v>932.13215882801978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0.67190000000000005</v>
      </c>
      <c r="K52">
        <v>9.4085396242712154</v>
      </c>
      <c r="L52">
        <v>578.49614442082884</v>
      </c>
      <c r="M52">
        <v>25.464499252615841</v>
      </c>
      <c r="N52">
        <v>32.092567474048444</v>
      </c>
      <c r="O52">
        <v>0</v>
      </c>
      <c r="P52">
        <v>38.530178836022394</v>
      </c>
      <c r="Q52">
        <v>6.6939497392128962</v>
      </c>
      <c r="R52">
        <v>6.5067572679355781</v>
      </c>
      <c r="S52">
        <v>8.0969625000000001</v>
      </c>
      <c r="T52">
        <v>0</v>
      </c>
      <c r="U52">
        <v>125.34119106699752</v>
      </c>
      <c r="V52">
        <v>4.3742743105950659</v>
      </c>
      <c r="W52">
        <v>13.874543438500227</v>
      </c>
      <c r="X52">
        <v>30.171547118895329</v>
      </c>
      <c r="Y52">
        <v>0</v>
      </c>
      <c r="Z52">
        <v>4.0214116799999999</v>
      </c>
      <c r="AA52">
        <v>0</v>
      </c>
      <c r="AB52">
        <v>4.0078511199999989</v>
      </c>
      <c r="AC52">
        <v>2.9691613120000002</v>
      </c>
      <c r="AD52">
        <v>0</v>
      </c>
      <c r="AE52">
        <v>8.6597367999999992</v>
      </c>
      <c r="AF52">
        <v>2.7225000000000001</v>
      </c>
      <c r="AG52">
        <v>12.516703680000001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4.8588992571428573</v>
      </c>
      <c r="AN52">
        <v>0.95650000000000002</v>
      </c>
      <c r="AO52">
        <v>1.2224697576000001</v>
      </c>
      <c r="AP52">
        <v>1.1397313200000001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31.612221237877385</v>
      </c>
      <c r="BB52">
        <f t="shared" si="0"/>
        <v>932.17503984318898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0.67190000000000005</v>
      </c>
      <c r="K53">
        <v>9.4085598065366192</v>
      </c>
      <c r="L53">
        <v>578.49614442082884</v>
      </c>
      <c r="M53">
        <v>25.464499252615841</v>
      </c>
      <c r="N53">
        <v>32.09253678695007</v>
      </c>
      <c r="O53">
        <v>0</v>
      </c>
      <c r="P53">
        <v>38.530178836022394</v>
      </c>
      <c r="Q53">
        <v>6.6939497392128962</v>
      </c>
      <c r="R53">
        <v>6.5067572679355781</v>
      </c>
      <c r="S53">
        <v>8.0969625000000001</v>
      </c>
      <c r="T53">
        <v>0</v>
      </c>
      <c r="U53">
        <v>125.34119106699752</v>
      </c>
      <c r="V53">
        <v>4.3742743105950659</v>
      </c>
      <c r="W53">
        <v>13.874543438500227</v>
      </c>
      <c r="X53">
        <v>30.171547118895329</v>
      </c>
      <c r="Y53">
        <v>0</v>
      </c>
      <c r="Z53">
        <v>4.0214116799999999</v>
      </c>
      <c r="AA53">
        <v>0</v>
      </c>
      <c r="AB53">
        <v>4.0078511199999989</v>
      </c>
      <c r="AC53">
        <v>2.9691613120000002</v>
      </c>
      <c r="AD53">
        <v>2.7964513200000005</v>
      </c>
      <c r="AE53">
        <v>8.6597367999999992</v>
      </c>
      <c r="AF53">
        <v>2.7225000000000001</v>
      </c>
      <c r="AG53">
        <v>12.516703680000001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4.8588992571428573</v>
      </c>
      <c r="AN53">
        <v>0.95650000000000002</v>
      </c>
      <c r="AO53">
        <v>1.2430351752</v>
      </c>
      <c r="AP53">
        <v>1.1397313200000001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31.704619321583543</v>
      </c>
      <c r="BB53">
        <f t="shared" si="0"/>
        <v>934.89964799224981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0.67190000000000005</v>
      </c>
      <c r="K54">
        <v>9.4085648091514695</v>
      </c>
      <c r="L54">
        <v>578.49614442082884</v>
      </c>
      <c r="M54">
        <v>25.464499252615841</v>
      </c>
      <c r="N54">
        <v>32.09253678695007</v>
      </c>
      <c r="O54">
        <v>0</v>
      </c>
      <c r="P54">
        <v>38.530178836022394</v>
      </c>
      <c r="Q54">
        <v>6.6939497392128962</v>
      </c>
      <c r="R54">
        <v>6.5067572679355781</v>
      </c>
      <c r="S54">
        <v>8.0969625000000001</v>
      </c>
      <c r="T54">
        <v>0</v>
      </c>
      <c r="U54">
        <v>125.34119106699752</v>
      </c>
      <c r="V54">
        <v>4.3742743105950659</v>
      </c>
      <c r="W54">
        <v>13.874543438500227</v>
      </c>
      <c r="X54">
        <v>30.171547118895329</v>
      </c>
      <c r="Y54">
        <v>0</v>
      </c>
      <c r="Z54">
        <v>4.0214116799999999</v>
      </c>
      <c r="AA54">
        <v>0</v>
      </c>
      <c r="AB54">
        <v>4.0078511199999989</v>
      </c>
      <c r="AC54">
        <v>2.9691613120000002</v>
      </c>
      <c r="AD54">
        <v>2.7964513200000005</v>
      </c>
      <c r="AE54">
        <v>8.6597367999999992</v>
      </c>
      <c r="AF54">
        <v>2.7225000000000001</v>
      </c>
      <c r="AG54">
        <v>12.516703680000001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4.8588992571428573</v>
      </c>
      <c r="AN54">
        <v>0.95650000000000002</v>
      </c>
      <c r="AO54">
        <v>1.2424939800000001</v>
      </c>
      <c r="AP54">
        <v>1.1397313200000001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31.704601691319809</v>
      </c>
      <c r="BB54">
        <f t="shared" si="0"/>
        <v>934.89912942992839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0.67190000000000005</v>
      </c>
      <c r="K55">
        <v>9.4086228530534335</v>
      </c>
      <c r="L55">
        <v>578.49614442082884</v>
      </c>
      <c r="M55">
        <v>25.464499252615841</v>
      </c>
      <c r="N55">
        <v>32.09253678695007</v>
      </c>
      <c r="O55">
        <v>0</v>
      </c>
      <c r="P55">
        <v>38.530178836022394</v>
      </c>
      <c r="Q55">
        <v>6.6939497392128962</v>
      </c>
      <c r="R55">
        <v>6.5067572679355781</v>
      </c>
      <c r="S55">
        <v>8.0969625000000001</v>
      </c>
      <c r="T55">
        <v>0</v>
      </c>
      <c r="U55">
        <v>125.34119106699752</v>
      </c>
      <c r="V55">
        <v>4.3742743105950659</v>
      </c>
      <c r="W55">
        <v>13.874543438500227</v>
      </c>
      <c r="X55">
        <v>30.171547118895329</v>
      </c>
      <c r="Y55">
        <v>0</v>
      </c>
      <c r="Z55">
        <v>4.0214116799999999</v>
      </c>
      <c r="AA55">
        <v>0</v>
      </c>
      <c r="AB55">
        <v>4.0078511199999989</v>
      </c>
      <c r="AC55">
        <v>2.9691613120000002</v>
      </c>
      <c r="AD55">
        <v>2.7964513200000005</v>
      </c>
      <c r="AE55">
        <v>8.6597367999999992</v>
      </c>
      <c r="AF55">
        <v>2.7225000000000001</v>
      </c>
      <c r="AG55">
        <v>12.516703680000001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4.8588992571428573</v>
      </c>
      <c r="AN55">
        <v>0.95650000000000002</v>
      </c>
      <c r="AO55">
        <v>1.2616162104000002</v>
      </c>
      <c r="AP55">
        <v>1.1397313200000001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31.705230694558445</v>
      </c>
      <c r="BB55">
        <f t="shared" si="0"/>
        <v>934.91768070099181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0.67190000000000005</v>
      </c>
      <c r="K56">
        <v>9.4086599781413298</v>
      </c>
      <c r="L56">
        <v>578.49614442082884</v>
      </c>
      <c r="M56">
        <v>25.464499252615841</v>
      </c>
      <c r="N56">
        <v>32.09253678695007</v>
      </c>
      <c r="O56">
        <v>0</v>
      </c>
      <c r="P56">
        <v>38.530178836022394</v>
      </c>
      <c r="Q56">
        <v>6.6939497392128962</v>
      </c>
      <c r="R56">
        <v>6.5067572679355781</v>
      </c>
      <c r="S56">
        <v>8.0969625000000001</v>
      </c>
      <c r="T56">
        <v>0</v>
      </c>
      <c r="U56">
        <v>125.34119106699752</v>
      </c>
      <c r="V56">
        <v>4.3742743105950659</v>
      </c>
      <c r="W56">
        <v>13.874543438500227</v>
      </c>
      <c r="X56">
        <v>30.171547118895329</v>
      </c>
      <c r="Y56">
        <v>0</v>
      </c>
      <c r="Z56">
        <v>4.0214116799999999</v>
      </c>
      <c r="AA56">
        <v>0</v>
      </c>
      <c r="AB56">
        <v>4.0078511199999989</v>
      </c>
      <c r="AC56">
        <v>2.9691613120000002</v>
      </c>
      <c r="AD56">
        <v>2.7964513200000005</v>
      </c>
      <c r="AE56">
        <v>8.6597367999999992</v>
      </c>
      <c r="AF56">
        <v>2.7225000000000001</v>
      </c>
      <c r="AG56">
        <v>12.516703680000001</v>
      </c>
      <c r="AH56">
        <v>0</v>
      </c>
      <c r="AI56">
        <v>0</v>
      </c>
      <c r="AJ56">
        <v>0</v>
      </c>
      <c r="AK56">
        <v>15.961300000000001</v>
      </c>
      <c r="AL56">
        <v>0</v>
      </c>
      <c r="AM56">
        <v>4.8588992571428573</v>
      </c>
      <c r="AN56">
        <v>0.95650000000000002</v>
      </c>
      <c r="AO56">
        <v>1.2617966087999997</v>
      </c>
      <c r="AP56">
        <v>1.1397313200000001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31.705238048122332</v>
      </c>
      <c r="BB56">
        <f t="shared" si="0"/>
        <v>934.9178908709157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0.67190000000000005</v>
      </c>
      <c r="K57">
        <v>9.4085713748569546</v>
      </c>
      <c r="L57">
        <v>578.49614442082884</v>
      </c>
      <c r="M57">
        <v>25.464499252615841</v>
      </c>
      <c r="N57">
        <v>32.09253678695007</v>
      </c>
      <c r="O57">
        <v>0</v>
      </c>
      <c r="P57">
        <v>38.530178836022394</v>
      </c>
      <c r="Q57">
        <v>6.6939497392128962</v>
      </c>
      <c r="R57">
        <v>6.5067572679355781</v>
      </c>
      <c r="S57">
        <v>8.0969625000000001</v>
      </c>
      <c r="T57">
        <v>0</v>
      </c>
      <c r="U57">
        <v>125.34119106699752</v>
      </c>
      <c r="V57">
        <v>4.3742743105950659</v>
      </c>
      <c r="W57">
        <v>13.874543438500227</v>
      </c>
      <c r="X57">
        <v>30.171547118895329</v>
      </c>
      <c r="Y57">
        <v>0</v>
      </c>
      <c r="Z57">
        <v>4.0214116799999999</v>
      </c>
      <c r="AA57">
        <v>0</v>
      </c>
      <c r="AB57">
        <v>4.0078511199999989</v>
      </c>
      <c r="AC57">
        <v>2.9691613120000002</v>
      </c>
      <c r="AD57">
        <v>2.6343382000000002</v>
      </c>
      <c r="AE57">
        <v>8.6597367999999992</v>
      </c>
      <c r="AF57">
        <v>2.7225000000000001</v>
      </c>
      <c r="AG57">
        <v>12.516703680000001</v>
      </c>
      <c r="AH57">
        <v>0</v>
      </c>
      <c r="AI57">
        <v>0</v>
      </c>
      <c r="AJ57">
        <v>0</v>
      </c>
      <c r="AK57">
        <v>15.961300000000001</v>
      </c>
      <c r="AL57">
        <v>0</v>
      </c>
      <c r="AM57">
        <v>4.8588992571428573</v>
      </c>
      <c r="AN57">
        <v>0.95650000000000002</v>
      </c>
      <c r="AO57">
        <v>1.2654947759999999</v>
      </c>
      <c r="AP57">
        <v>1.1397313200000001</v>
      </c>
      <c r="AQ57">
        <v>3.2474399999999997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31.806554840889895</v>
      </c>
      <c r="BB57">
        <f t="shared" si="0"/>
        <v>937.90551052206376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0.67190000000000005</v>
      </c>
      <c r="K58">
        <v>9.4086766739837255</v>
      </c>
      <c r="L58">
        <v>578.49614442082884</v>
      </c>
      <c r="M58">
        <v>25.464499252615841</v>
      </c>
      <c r="N58">
        <v>32.09253678695007</v>
      </c>
      <c r="O58">
        <v>0</v>
      </c>
      <c r="P58">
        <v>38.530178836022394</v>
      </c>
      <c r="Q58">
        <v>6.6939497392128962</v>
      </c>
      <c r="R58">
        <v>6.5067572679355781</v>
      </c>
      <c r="S58">
        <v>8.0969625000000001</v>
      </c>
      <c r="T58">
        <v>0</v>
      </c>
      <c r="U58">
        <v>125.34119106699752</v>
      </c>
      <c r="V58">
        <v>4.3742743105950659</v>
      </c>
      <c r="W58">
        <v>13.874543438500227</v>
      </c>
      <c r="X58">
        <v>30.171547118895329</v>
      </c>
      <c r="Y58">
        <v>0</v>
      </c>
      <c r="Z58">
        <v>4.0214116799999999</v>
      </c>
      <c r="AA58">
        <v>0</v>
      </c>
      <c r="AB58">
        <v>4.0078511199999989</v>
      </c>
      <c r="AC58">
        <v>2.9691613120000002</v>
      </c>
      <c r="AD58">
        <v>4.8633935999999993</v>
      </c>
      <c r="AE58">
        <v>8.6597367999999992</v>
      </c>
      <c r="AF58">
        <v>2.7225000000000001</v>
      </c>
      <c r="AG58">
        <v>12.516703680000001</v>
      </c>
      <c r="AH58">
        <v>0</v>
      </c>
      <c r="AI58">
        <v>0</v>
      </c>
      <c r="AJ58">
        <v>0</v>
      </c>
      <c r="AK58">
        <v>15.961300000000001</v>
      </c>
      <c r="AL58">
        <v>0</v>
      </c>
      <c r="AM58">
        <v>4.8588992571428573</v>
      </c>
      <c r="AN58">
        <v>0.95650000000000002</v>
      </c>
      <c r="AO58">
        <v>1.2783932616</v>
      </c>
      <c r="AP58">
        <v>1.1397313200000001</v>
      </c>
      <c r="AQ58">
        <v>3.2474399999999997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31.88009457311837</v>
      </c>
      <c r="BB58">
        <f t="shared" si="0"/>
        <v>940.074029974562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0.67190000000000005</v>
      </c>
      <c r="K59">
        <v>9.4086624688279308</v>
      </c>
      <c r="L59">
        <v>578.49614442082884</v>
      </c>
      <c r="M59">
        <v>26.69447415329768</v>
      </c>
      <c r="N59">
        <v>32.09253678695007</v>
      </c>
      <c r="O59">
        <v>0</v>
      </c>
      <c r="P59">
        <v>38.530178836022394</v>
      </c>
      <c r="Q59">
        <v>6.6939497392128962</v>
      </c>
      <c r="R59">
        <v>6.5067572679355781</v>
      </c>
      <c r="S59">
        <v>8.0969625000000001</v>
      </c>
      <c r="T59">
        <v>0</v>
      </c>
      <c r="U59">
        <v>125.34119106699752</v>
      </c>
      <c r="V59">
        <v>4.3742743105950659</v>
      </c>
      <c r="W59">
        <v>13.874543438500227</v>
      </c>
      <c r="X59">
        <v>30.171547118895329</v>
      </c>
      <c r="Y59">
        <v>0</v>
      </c>
      <c r="Z59">
        <v>4.0214116799999999</v>
      </c>
      <c r="AA59">
        <v>4.2899844000000007</v>
      </c>
      <c r="AB59">
        <v>4.0078511199999989</v>
      </c>
      <c r="AC59">
        <v>2.9691613120000002</v>
      </c>
      <c r="AD59">
        <v>5.592902640000001</v>
      </c>
      <c r="AE59">
        <v>8.6597367999999992</v>
      </c>
      <c r="AF59">
        <v>2.7225000000000001</v>
      </c>
      <c r="AG59">
        <v>12.516703680000001</v>
      </c>
      <c r="AH59">
        <v>5.8107920000000011</v>
      </c>
      <c r="AI59">
        <v>0</v>
      </c>
      <c r="AJ59">
        <v>0</v>
      </c>
      <c r="AK59">
        <v>15.961300000000001</v>
      </c>
      <c r="AL59">
        <v>0</v>
      </c>
      <c r="AM59">
        <v>4.8588992571428573</v>
      </c>
      <c r="AN59">
        <v>0.95650000000000002</v>
      </c>
      <c r="AO59">
        <v>1.2811894368000001</v>
      </c>
      <c r="AP59">
        <v>1.1397313200000001</v>
      </c>
      <c r="AQ59">
        <v>6.4948799999999993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32.382277969909381</v>
      </c>
      <c r="BB59">
        <f t="shared" si="0"/>
        <v>954.88232888849711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0.67190000000000005</v>
      </c>
      <c r="K60">
        <v>9.4086021366734194</v>
      </c>
      <c r="L60">
        <v>578.49614442082884</v>
      </c>
      <c r="M60">
        <v>26.69447415329768</v>
      </c>
      <c r="N60">
        <v>32.09253678695007</v>
      </c>
      <c r="O60">
        <v>0</v>
      </c>
      <c r="P60">
        <v>38.530178836022394</v>
      </c>
      <c r="Q60">
        <v>6.6939497392128962</v>
      </c>
      <c r="R60">
        <v>6.5067572679355781</v>
      </c>
      <c r="S60">
        <v>8.0969625000000001</v>
      </c>
      <c r="T60">
        <v>0</v>
      </c>
      <c r="U60">
        <v>125.34119106699752</v>
      </c>
      <c r="V60">
        <v>4.3742743105950659</v>
      </c>
      <c r="W60">
        <v>13.874543438500227</v>
      </c>
      <c r="X60">
        <v>30.171547118895329</v>
      </c>
      <c r="Y60">
        <v>0</v>
      </c>
      <c r="Z60">
        <v>4.0214116799999999</v>
      </c>
      <c r="AA60">
        <v>8.6042060000000014</v>
      </c>
      <c r="AB60">
        <v>4.0078511199999989</v>
      </c>
      <c r="AC60">
        <v>2.9691613120000002</v>
      </c>
      <c r="AD60">
        <v>5.592902640000001</v>
      </c>
      <c r="AE60">
        <v>8.6597367999999992</v>
      </c>
      <c r="AF60">
        <v>2.7225000000000001</v>
      </c>
      <c r="AG60">
        <v>12.516703680000001</v>
      </c>
      <c r="AH60">
        <v>11.621584000000002</v>
      </c>
      <c r="AI60">
        <v>0</v>
      </c>
      <c r="AJ60">
        <v>0</v>
      </c>
      <c r="AK60">
        <v>15.961300000000001</v>
      </c>
      <c r="AL60">
        <v>0</v>
      </c>
      <c r="AM60">
        <v>4.8588992571428573</v>
      </c>
      <c r="AN60">
        <v>0.95650000000000002</v>
      </c>
      <c r="AO60">
        <v>1.2787540583999999</v>
      </c>
      <c r="AP60">
        <v>1.1397313200000001</v>
      </c>
      <c r="AQ60">
        <v>6.4948799999999993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32.714296791698139</v>
      </c>
      <c r="BB60">
        <f t="shared" si="0"/>
        <v>964.67282795615381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0.67190000000000005</v>
      </c>
      <c r="K61">
        <v>9.4086576849908159</v>
      </c>
      <c r="L61">
        <v>578.49614442082884</v>
      </c>
      <c r="M61">
        <v>26.69447415329768</v>
      </c>
      <c r="N61">
        <v>32.09253678695007</v>
      </c>
      <c r="O61">
        <v>0</v>
      </c>
      <c r="P61">
        <v>38.530178836022394</v>
      </c>
      <c r="Q61">
        <v>6.6939497392128962</v>
      </c>
      <c r="R61">
        <v>6.5067572679355781</v>
      </c>
      <c r="S61">
        <v>8.0969625000000001</v>
      </c>
      <c r="T61">
        <v>0</v>
      </c>
      <c r="U61">
        <v>125.34119106699752</v>
      </c>
      <c r="V61">
        <v>4.3742743105950659</v>
      </c>
      <c r="W61">
        <v>13.874543438500227</v>
      </c>
      <c r="X61">
        <v>30.171547118895329</v>
      </c>
      <c r="Y61">
        <v>0</v>
      </c>
      <c r="Z61">
        <v>4.0214116799999999</v>
      </c>
      <c r="AA61">
        <v>12.918427599999999</v>
      </c>
      <c r="AB61">
        <v>3.8851618000000006</v>
      </c>
      <c r="AC61">
        <v>2.9691613120000002</v>
      </c>
      <c r="AD61">
        <v>5.592902640000001</v>
      </c>
      <c r="AE61">
        <v>8.6597367999999992</v>
      </c>
      <c r="AF61">
        <v>2.7225000000000001</v>
      </c>
      <c r="AG61">
        <v>12.516703680000001</v>
      </c>
      <c r="AH61">
        <v>21.528984360000003</v>
      </c>
      <c r="AI61">
        <v>0</v>
      </c>
      <c r="AJ61">
        <v>0</v>
      </c>
      <c r="AK61">
        <v>15.961300000000001</v>
      </c>
      <c r="AL61">
        <v>0</v>
      </c>
      <c r="AM61">
        <v>4.8588992571428573</v>
      </c>
      <c r="AN61">
        <v>0.95650000000000002</v>
      </c>
      <c r="AO61">
        <v>1.2651339791999998</v>
      </c>
      <c r="AP61">
        <v>1.1397313200000001</v>
      </c>
      <c r="AQ61">
        <v>9.9742800000000003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33.290421395245254</v>
      </c>
      <c r="BB61">
        <f t="shared" si="0"/>
        <v>981.66147146172409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0.67190000000000005</v>
      </c>
      <c r="K62">
        <v>9.4085648091514695</v>
      </c>
      <c r="L62">
        <v>578.49614442082884</v>
      </c>
      <c r="M62">
        <v>26.69447415329768</v>
      </c>
      <c r="N62">
        <v>32.09253678695007</v>
      </c>
      <c r="O62">
        <v>0</v>
      </c>
      <c r="P62">
        <v>38.530178836022394</v>
      </c>
      <c r="Q62">
        <v>6.6939497392128962</v>
      </c>
      <c r="R62">
        <v>6.5067572679355781</v>
      </c>
      <c r="S62">
        <v>8.0969625000000001</v>
      </c>
      <c r="T62">
        <v>0</v>
      </c>
      <c r="U62">
        <v>125.34119106699752</v>
      </c>
      <c r="V62">
        <v>4.3742743105950659</v>
      </c>
      <c r="W62">
        <v>13.874543438500227</v>
      </c>
      <c r="X62">
        <v>30.171547118895329</v>
      </c>
      <c r="Y62">
        <v>0</v>
      </c>
      <c r="Z62">
        <v>4.0214116799999999</v>
      </c>
      <c r="AA62">
        <v>12.918427599999999</v>
      </c>
      <c r="AB62">
        <v>3.8851618000000006</v>
      </c>
      <c r="AC62">
        <v>2.9691613120000002</v>
      </c>
      <c r="AD62">
        <v>5.592902640000001</v>
      </c>
      <c r="AE62">
        <v>8.6597367999999992</v>
      </c>
      <c r="AF62">
        <v>2.7225000000000001</v>
      </c>
      <c r="AG62">
        <v>12.516703680000001</v>
      </c>
      <c r="AH62">
        <v>21.528984360000003</v>
      </c>
      <c r="AI62">
        <v>0</v>
      </c>
      <c r="AJ62">
        <v>0</v>
      </c>
      <c r="AK62">
        <v>15.961300000000001</v>
      </c>
      <c r="AL62">
        <v>0</v>
      </c>
      <c r="AM62">
        <v>4.8588992571428573</v>
      </c>
      <c r="AN62">
        <v>0.95650000000000002</v>
      </c>
      <c r="AO62">
        <v>1.1402982864</v>
      </c>
      <c r="AP62">
        <v>1.1397313200000001</v>
      </c>
      <c r="AQ62">
        <v>10.631499999999997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33.307880428062177</v>
      </c>
      <c r="BB62">
        <f t="shared" si="0"/>
        <v>982.17630386026792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0.67190000000000005</v>
      </c>
      <c r="K63">
        <v>9.408623814278581</v>
      </c>
      <c r="L63">
        <v>578.49614442082884</v>
      </c>
      <c r="M63">
        <v>26.69447415329768</v>
      </c>
      <c r="N63">
        <v>32.09253678695007</v>
      </c>
      <c r="O63">
        <v>0</v>
      </c>
      <c r="P63">
        <v>38.530178836022394</v>
      </c>
      <c r="Q63">
        <v>6.6939497392128962</v>
      </c>
      <c r="R63">
        <v>6.5067572679355781</v>
      </c>
      <c r="S63">
        <v>8.0969625000000001</v>
      </c>
      <c r="T63">
        <v>0</v>
      </c>
      <c r="U63">
        <v>125.34119106699752</v>
      </c>
      <c r="V63">
        <v>4.0931247095274976</v>
      </c>
      <c r="W63">
        <v>13.968720190779012</v>
      </c>
      <c r="X63">
        <v>30.171547118895329</v>
      </c>
      <c r="Y63">
        <v>0</v>
      </c>
      <c r="Z63">
        <v>4.0214116799999999</v>
      </c>
      <c r="AA63">
        <v>12.918427599999999</v>
      </c>
      <c r="AB63">
        <v>3.8851618000000006</v>
      </c>
      <c r="AC63">
        <v>2.9691613120000002</v>
      </c>
      <c r="AD63">
        <v>5.592902640000001</v>
      </c>
      <c r="AE63">
        <v>8.6597367999999992</v>
      </c>
      <c r="AF63">
        <v>2.7225000000000001</v>
      </c>
      <c r="AG63">
        <v>12.516703680000001</v>
      </c>
      <c r="AH63">
        <v>21.528984360000003</v>
      </c>
      <c r="AI63">
        <v>0</v>
      </c>
      <c r="AJ63">
        <v>0</v>
      </c>
      <c r="AK63">
        <v>15.961300000000001</v>
      </c>
      <c r="AL63">
        <v>0</v>
      </c>
      <c r="AM63">
        <v>4.8588992571428573</v>
      </c>
      <c r="AN63">
        <v>0.95650000000000002</v>
      </c>
      <c r="AO63">
        <v>1.1441768520000002</v>
      </c>
      <c r="AP63">
        <v>1.1397313200000001</v>
      </c>
      <c r="AQ63">
        <v>10.631499999999997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33.301876976296569</v>
      </c>
      <c r="BB63">
        <f t="shared" si="0"/>
        <v>981.99927203397169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0.67190000000000005</v>
      </c>
      <c r="K64">
        <v>9.4086294201874097</v>
      </c>
      <c r="L64">
        <v>578.49614442082884</v>
      </c>
      <c r="M64">
        <v>26.69447415329768</v>
      </c>
      <c r="N64">
        <v>32.09253678695007</v>
      </c>
      <c r="O64">
        <v>0</v>
      </c>
      <c r="P64">
        <v>38.530178836022394</v>
      </c>
      <c r="Q64">
        <v>6.6939497392128962</v>
      </c>
      <c r="R64">
        <v>6.5067572679355781</v>
      </c>
      <c r="S64">
        <v>8.0969625000000001</v>
      </c>
      <c r="T64">
        <v>0</v>
      </c>
      <c r="U64">
        <v>125.34119106699752</v>
      </c>
      <c r="V64">
        <v>4.0931247095274976</v>
      </c>
      <c r="W64">
        <v>13.968720190779012</v>
      </c>
      <c r="X64">
        <v>30.171547118895329</v>
      </c>
      <c r="Y64">
        <v>0</v>
      </c>
      <c r="Z64">
        <v>4.0214116799999999</v>
      </c>
      <c r="AA64">
        <v>12.918427599999999</v>
      </c>
      <c r="AB64">
        <v>3.8851618000000006</v>
      </c>
      <c r="AC64">
        <v>2.9691613120000002</v>
      </c>
      <c r="AD64">
        <v>5.592902640000001</v>
      </c>
      <c r="AE64">
        <v>8.6597367999999992</v>
      </c>
      <c r="AF64">
        <v>2.7225000000000001</v>
      </c>
      <c r="AG64">
        <v>12.516703680000001</v>
      </c>
      <c r="AH64">
        <v>21.528984360000003</v>
      </c>
      <c r="AI64">
        <v>0</v>
      </c>
      <c r="AJ64">
        <v>0</v>
      </c>
      <c r="AK64">
        <v>15.961300000000001</v>
      </c>
      <c r="AL64">
        <v>0</v>
      </c>
      <c r="AM64">
        <v>4.8588992571428573</v>
      </c>
      <c r="AN64">
        <v>0.95650000000000002</v>
      </c>
      <c r="AO64">
        <v>1.1412002783999999</v>
      </c>
      <c r="AP64">
        <v>1.1397313200000001</v>
      </c>
      <c r="AQ64">
        <v>10.631499999999997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33.301779597652754</v>
      </c>
      <c r="BB64">
        <f t="shared" si="0"/>
        <v>981.99639844492435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0.67190000000000005</v>
      </c>
      <c r="K65">
        <v>9.4086344305622269</v>
      </c>
      <c r="L65">
        <v>578.49614442082884</v>
      </c>
      <c r="M65">
        <v>26.69447415329768</v>
      </c>
      <c r="N65">
        <v>32.09253678695007</v>
      </c>
      <c r="O65">
        <v>0</v>
      </c>
      <c r="P65">
        <v>38.530178836022394</v>
      </c>
      <c r="Q65">
        <v>6.6939497392128962</v>
      </c>
      <c r="R65">
        <v>6.5067572679355781</v>
      </c>
      <c r="S65">
        <v>8.0969625000000001</v>
      </c>
      <c r="T65">
        <v>0</v>
      </c>
      <c r="U65">
        <v>125.34119106699752</v>
      </c>
      <c r="V65">
        <v>4.0931247095274976</v>
      </c>
      <c r="W65">
        <v>13.968720190779012</v>
      </c>
      <c r="X65">
        <v>30.171547118895329</v>
      </c>
      <c r="Y65">
        <v>0</v>
      </c>
      <c r="Z65">
        <v>4.0214116799999999</v>
      </c>
      <c r="AA65">
        <v>8.6042060000000014</v>
      </c>
      <c r="AB65">
        <v>3.8851618000000006</v>
      </c>
      <c r="AC65">
        <v>2.9691613120000002</v>
      </c>
      <c r="AD65">
        <v>5.592902640000001</v>
      </c>
      <c r="AE65">
        <v>8.6597367999999992</v>
      </c>
      <c r="AF65">
        <v>2.7225000000000001</v>
      </c>
      <c r="AG65">
        <v>12.516703680000001</v>
      </c>
      <c r="AH65">
        <v>21.528984360000003</v>
      </c>
      <c r="AI65">
        <v>0</v>
      </c>
      <c r="AJ65">
        <v>0</v>
      </c>
      <c r="AK65">
        <v>15.961300000000001</v>
      </c>
      <c r="AL65">
        <v>0</v>
      </c>
      <c r="AM65">
        <v>4.8588992571428573</v>
      </c>
      <c r="AN65">
        <v>0.95650000000000002</v>
      </c>
      <c r="AO65">
        <v>1.1402982864</v>
      </c>
      <c r="AP65">
        <v>1.1397313200000001</v>
      </c>
      <c r="AQ65">
        <v>10.631499999999997</v>
      </c>
      <c r="AR65">
        <v>15.241823999999999</v>
      </c>
      <c r="AS65">
        <v>10.028788848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33.168203030287913</v>
      </c>
      <c r="BB65">
        <f t="shared" si="0"/>
        <v>978.05752817426401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0.67190000000000005</v>
      </c>
      <c r="K66">
        <v>9.4086021366734194</v>
      </c>
      <c r="L66">
        <v>578.49614442082884</v>
      </c>
      <c r="M66">
        <v>26.69447415329768</v>
      </c>
      <c r="N66">
        <v>32.09253678695007</v>
      </c>
      <c r="O66">
        <v>0</v>
      </c>
      <c r="P66">
        <v>38.530178836022394</v>
      </c>
      <c r="Q66">
        <v>6.6939497392128962</v>
      </c>
      <c r="R66">
        <v>6.5067572679355781</v>
      </c>
      <c r="S66">
        <v>8.0969625000000001</v>
      </c>
      <c r="T66">
        <v>0</v>
      </c>
      <c r="U66">
        <v>125.34119106699752</v>
      </c>
      <c r="V66">
        <v>4.0931247095274976</v>
      </c>
      <c r="W66">
        <v>13.968720190779012</v>
      </c>
      <c r="X66">
        <v>30.171547118895329</v>
      </c>
      <c r="Y66">
        <v>0</v>
      </c>
      <c r="Z66">
        <v>4.0214116799999999</v>
      </c>
      <c r="AA66">
        <v>8.6042060000000014</v>
      </c>
      <c r="AB66">
        <v>3.8851618000000006</v>
      </c>
      <c r="AC66">
        <v>2.9691613120000002</v>
      </c>
      <c r="AD66">
        <v>5.592902640000001</v>
      </c>
      <c r="AE66">
        <v>8.6597367999999992</v>
      </c>
      <c r="AF66">
        <v>2.7225000000000001</v>
      </c>
      <c r="AG66">
        <v>12.516703680000001</v>
      </c>
      <c r="AH66">
        <v>11.621584000000002</v>
      </c>
      <c r="AI66">
        <v>0</v>
      </c>
      <c r="AJ66">
        <v>0</v>
      </c>
      <c r="AK66">
        <v>15.961300000000001</v>
      </c>
      <c r="AL66">
        <v>0</v>
      </c>
      <c r="AM66">
        <v>4.8588992571428573</v>
      </c>
      <c r="AN66">
        <v>0.95650000000000002</v>
      </c>
      <c r="AO66">
        <v>1.1406590832000001</v>
      </c>
      <c r="AP66">
        <v>1.1397313200000001</v>
      </c>
      <c r="AQ66">
        <v>7.1520999999999981</v>
      </c>
      <c r="AR66">
        <v>15.241823999999999</v>
      </c>
      <c r="AS66">
        <v>10.028788848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32.729126749402838</v>
      </c>
      <c r="BB66">
        <f t="shared" si="0"/>
        <v>965.11013259806032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0.12402714468629962</v>
      </c>
      <c r="J67">
        <v>0.67086554621848726</v>
      </c>
      <c r="K67">
        <v>9.4085580948241265</v>
      </c>
      <c r="L67">
        <v>578.49614442082884</v>
      </c>
      <c r="M67">
        <v>26.69447415329768</v>
      </c>
      <c r="N67">
        <v>34.788130185067004</v>
      </c>
      <c r="O67">
        <v>0</v>
      </c>
      <c r="P67">
        <v>38.530178836022394</v>
      </c>
      <c r="Q67">
        <v>6.6939497392128962</v>
      </c>
      <c r="R67">
        <v>6.5067572679355781</v>
      </c>
      <c r="S67">
        <v>8.0969625000000001</v>
      </c>
      <c r="T67">
        <v>0</v>
      </c>
      <c r="U67">
        <v>125.34119106699752</v>
      </c>
      <c r="V67">
        <v>4.0931247095274976</v>
      </c>
      <c r="W67">
        <v>13.968720190779012</v>
      </c>
      <c r="X67">
        <v>30.171547118895329</v>
      </c>
      <c r="Y67">
        <v>0</v>
      </c>
      <c r="Z67">
        <v>4.0214116799999999</v>
      </c>
      <c r="AA67">
        <v>8.6042060000000014</v>
      </c>
      <c r="AB67">
        <v>3.8851618000000006</v>
      </c>
      <c r="AC67">
        <v>2.9691613120000002</v>
      </c>
      <c r="AD67">
        <v>5.592902640000001</v>
      </c>
      <c r="AE67">
        <v>8.6597367999999992</v>
      </c>
      <c r="AF67">
        <v>2.7225000000000001</v>
      </c>
      <c r="AG67">
        <v>12.516703680000001</v>
      </c>
      <c r="AH67">
        <v>7.1763281199999991</v>
      </c>
      <c r="AI67">
        <v>0</v>
      </c>
      <c r="AJ67">
        <v>0</v>
      </c>
      <c r="AK67">
        <v>15.961300000000001</v>
      </c>
      <c r="AL67">
        <v>0</v>
      </c>
      <c r="AM67">
        <v>4.8588992571428573</v>
      </c>
      <c r="AN67">
        <v>0.95650000000000002</v>
      </c>
      <c r="AO67">
        <v>1.1402982864</v>
      </c>
      <c r="AP67">
        <v>1.1397313200000001</v>
      </c>
      <c r="AQ67">
        <v>6.7654999999999994</v>
      </c>
      <c r="AR67">
        <v>15.241823999999999</v>
      </c>
      <c r="AS67">
        <v>10.028788848</v>
      </c>
      <c r="AT67">
        <v>0</v>
      </c>
      <c r="AU67">
        <v>0</v>
      </c>
      <c r="AV67">
        <v>0</v>
      </c>
      <c r="AW67">
        <v>0</v>
      </c>
      <c r="AX67">
        <v>0.66174425885847521</v>
      </c>
      <c r="AY67">
        <v>0</v>
      </c>
      <c r="AZ67">
        <v>0</v>
      </c>
      <c r="BA67">
        <v>32.68479196192142</v>
      </c>
      <c r="BB67">
        <f t="shared" si="0"/>
        <v>963.80253701477261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0.12402714468629962</v>
      </c>
      <c r="J68">
        <v>0.67086554621848726</v>
      </c>
      <c r="K68">
        <v>9.4086527930748964</v>
      </c>
      <c r="L68">
        <v>578.49276521986894</v>
      </c>
      <c r="M68">
        <v>26.69447415329768</v>
      </c>
      <c r="N68">
        <v>36.241957720588232</v>
      </c>
      <c r="O68">
        <v>0</v>
      </c>
      <c r="P68">
        <v>38.530178836022394</v>
      </c>
      <c r="Q68">
        <v>6.6939497392128962</v>
      </c>
      <c r="R68">
        <v>6.5067572679355781</v>
      </c>
      <c r="S68">
        <v>8.0969625000000001</v>
      </c>
      <c r="T68">
        <v>0</v>
      </c>
      <c r="U68">
        <v>125.34119106699752</v>
      </c>
      <c r="V68">
        <v>4.0931247095274976</v>
      </c>
      <c r="W68">
        <v>13.968720190779012</v>
      </c>
      <c r="X68">
        <v>30.171547118895329</v>
      </c>
      <c r="Y68">
        <v>0</v>
      </c>
      <c r="Z68">
        <v>4.0214116799999999</v>
      </c>
      <c r="AA68">
        <v>4.2899844000000007</v>
      </c>
      <c r="AB68">
        <v>4.0078511199999989</v>
      </c>
      <c r="AC68">
        <v>2.9691613120000002</v>
      </c>
      <c r="AD68">
        <v>5.592902640000001</v>
      </c>
      <c r="AE68">
        <v>8.6597367999999992</v>
      </c>
      <c r="AF68">
        <v>2.7225000000000001</v>
      </c>
      <c r="AG68">
        <v>12.516703680000001</v>
      </c>
      <c r="AH68">
        <v>0</v>
      </c>
      <c r="AI68">
        <v>0</v>
      </c>
      <c r="AJ68">
        <v>0</v>
      </c>
      <c r="AK68">
        <v>15.961300000000001</v>
      </c>
      <c r="AL68">
        <v>0</v>
      </c>
      <c r="AM68">
        <v>4.8588992571428573</v>
      </c>
      <c r="AN68">
        <v>0.95650000000000002</v>
      </c>
      <c r="AO68">
        <v>1.1402982864</v>
      </c>
      <c r="AP68">
        <v>1.1397313200000001</v>
      </c>
      <c r="AQ68">
        <v>6.7654999999999994</v>
      </c>
      <c r="AR68">
        <v>15.241823999999999</v>
      </c>
      <c r="AS68">
        <v>10.028788848</v>
      </c>
      <c r="AT68">
        <v>0</v>
      </c>
      <c r="AU68">
        <v>0</v>
      </c>
      <c r="AV68">
        <v>0</v>
      </c>
      <c r="AW68">
        <v>0</v>
      </c>
      <c r="AX68">
        <v>0.66174425885847521</v>
      </c>
      <c r="AY68">
        <v>0</v>
      </c>
      <c r="AZ68">
        <v>0</v>
      </c>
      <c r="BA68">
        <v>32.359503807582328</v>
      </c>
      <c r="BB68">
        <f t="shared" ref="BB68:BB99" si="1">SUM(B68:AZ68)-BA68</f>
        <v>954.210507801924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0.12402714468629962</v>
      </c>
      <c r="J69">
        <v>0.67086554621848726</v>
      </c>
      <c r="K69">
        <v>9.4086527930748964</v>
      </c>
      <c r="L69">
        <v>578.49276521986894</v>
      </c>
      <c r="M69">
        <v>26.69447415329768</v>
      </c>
      <c r="N69">
        <v>36.241957720588232</v>
      </c>
      <c r="O69">
        <v>0</v>
      </c>
      <c r="P69">
        <v>38.530178836022394</v>
      </c>
      <c r="Q69">
        <v>6.6939497392128962</v>
      </c>
      <c r="R69">
        <v>6.5067572679355781</v>
      </c>
      <c r="S69">
        <v>8.0969625000000001</v>
      </c>
      <c r="T69">
        <v>0</v>
      </c>
      <c r="U69">
        <v>125.34119106699752</v>
      </c>
      <c r="V69">
        <v>4.0931247095274976</v>
      </c>
      <c r="W69">
        <v>13.968720190779012</v>
      </c>
      <c r="X69">
        <v>30.171547118895329</v>
      </c>
      <c r="Y69">
        <v>0</v>
      </c>
      <c r="Z69">
        <v>4.0214116799999999</v>
      </c>
      <c r="AA69">
        <v>4.310343647999999</v>
      </c>
      <c r="AB69">
        <v>4.0078511199999989</v>
      </c>
      <c r="AC69">
        <v>2.9691613120000002</v>
      </c>
      <c r="AD69">
        <v>5.592902640000001</v>
      </c>
      <c r="AE69">
        <v>8.6597367999999992</v>
      </c>
      <c r="AF69">
        <v>2.7225000000000001</v>
      </c>
      <c r="AG69">
        <v>12.516703680000001</v>
      </c>
      <c r="AH69">
        <v>0</v>
      </c>
      <c r="AI69">
        <v>0</v>
      </c>
      <c r="AJ69">
        <v>0</v>
      </c>
      <c r="AK69">
        <v>15.961300000000001</v>
      </c>
      <c r="AL69">
        <v>0</v>
      </c>
      <c r="AM69">
        <v>4.8588992571428573</v>
      </c>
      <c r="AN69">
        <v>0.95650000000000002</v>
      </c>
      <c r="AO69">
        <v>1.1402982864</v>
      </c>
      <c r="AP69">
        <v>1.1397313200000001</v>
      </c>
      <c r="AQ69">
        <v>6.7654999999999994</v>
      </c>
      <c r="AR69">
        <v>15.241823999999999</v>
      </c>
      <c r="AS69">
        <v>10.028788848</v>
      </c>
      <c r="AT69">
        <v>0</v>
      </c>
      <c r="AU69">
        <v>0</v>
      </c>
      <c r="AV69">
        <v>0</v>
      </c>
      <c r="AW69">
        <v>0</v>
      </c>
      <c r="AX69">
        <v>0.66174425885847521</v>
      </c>
      <c r="AY69">
        <v>0</v>
      </c>
      <c r="AZ69">
        <v>0</v>
      </c>
      <c r="BA69">
        <v>32.360171711182332</v>
      </c>
      <c r="BB69">
        <f t="shared" si="1"/>
        <v>954.23019914632391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0.12402714468629962</v>
      </c>
      <c r="J70">
        <v>0.67086554621848726</v>
      </c>
      <c r="K70">
        <v>9.4086527930748964</v>
      </c>
      <c r="L70">
        <v>578.49276521986894</v>
      </c>
      <c r="M70">
        <v>26.69447415329768</v>
      </c>
      <c r="N70">
        <v>36.241957720588232</v>
      </c>
      <c r="O70">
        <v>0</v>
      </c>
      <c r="P70">
        <v>38.530178836022394</v>
      </c>
      <c r="Q70">
        <v>6.6939497392128962</v>
      </c>
      <c r="R70">
        <v>6.5067572679355781</v>
      </c>
      <c r="S70">
        <v>8.0969625000000001</v>
      </c>
      <c r="T70">
        <v>0</v>
      </c>
      <c r="U70">
        <v>125.34119106699752</v>
      </c>
      <c r="V70">
        <v>4.0931247095274976</v>
      </c>
      <c r="W70">
        <v>13.968720190779012</v>
      </c>
      <c r="X70">
        <v>30.171547118895329</v>
      </c>
      <c r="Y70">
        <v>0</v>
      </c>
      <c r="Z70">
        <v>4.0214116799999999</v>
      </c>
      <c r="AA70">
        <v>4.310343647999999</v>
      </c>
      <c r="AB70">
        <v>4.0078511199999989</v>
      </c>
      <c r="AC70">
        <v>2.9691613120000002</v>
      </c>
      <c r="AD70">
        <v>5.592902640000001</v>
      </c>
      <c r="AE70">
        <v>8.6597367999999992</v>
      </c>
      <c r="AF70">
        <v>2.7225000000000001</v>
      </c>
      <c r="AG70">
        <v>12.516703680000001</v>
      </c>
      <c r="AH70">
        <v>0</v>
      </c>
      <c r="AI70">
        <v>0</v>
      </c>
      <c r="AJ70">
        <v>0</v>
      </c>
      <c r="AK70">
        <v>15.961300000000001</v>
      </c>
      <c r="AL70">
        <v>0</v>
      </c>
      <c r="AM70">
        <v>4.8588992571428573</v>
      </c>
      <c r="AN70">
        <v>0.95650000000000002</v>
      </c>
      <c r="AO70">
        <v>1.1402982864</v>
      </c>
      <c r="AP70">
        <v>1.1397313200000001</v>
      </c>
      <c r="AQ70">
        <v>6.7654999999999994</v>
      </c>
      <c r="AR70">
        <v>15.241823999999999</v>
      </c>
      <c r="AS70">
        <v>10.028788848</v>
      </c>
      <c r="AT70">
        <v>0</v>
      </c>
      <c r="AU70">
        <v>0</v>
      </c>
      <c r="AV70">
        <v>0</v>
      </c>
      <c r="AW70">
        <v>0</v>
      </c>
      <c r="AX70">
        <v>0.66174425885847521</v>
      </c>
      <c r="AY70">
        <v>0</v>
      </c>
      <c r="AZ70">
        <v>0</v>
      </c>
      <c r="BA70">
        <v>32.360171711182332</v>
      </c>
      <c r="BB70">
        <f t="shared" si="1"/>
        <v>954.23019914632391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0.12402714468629962</v>
      </c>
      <c r="J71">
        <v>0.67086554621848726</v>
      </c>
      <c r="K71">
        <v>9.4086527930748964</v>
      </c>
      <c r="L71">
        <v>578.49276521986894</v>
      </c>
      <c r="M71">
        <v>26.69447415329768</v>
      </c>
      <c r="N71">
        <v>36.241957720588232</v>
      </c>
      <c r="O71">
        <v>0</v>
      </c>
      <c r="P71">
        <v>38.530178836022394</v>
      </c>
      <c r="Q71">
        <v>6.6939497392128962</v>
      </c>
      <c r="R71">
        <v>6.5067572679355781</v>
      </c>
      <c r="S71">
        <v>8.0969625000000001</v>
      </c>
      <c r="T71">
        <v>0</v>
      </c>
      <c r="U71">
        <v>125.34119106699752</v>
      </c>
      <c r="V71">
        <v>4.0931247095274976</v>
      </c>
      <c r="W71">
        <v>14.236081363636362</v>
      </c>
      <c r="X71">
        <v>30.171547118895329</v>
      </c>
      <c r="Y71">
        <v>0</v>
      </c>
      <c r="Z71">
        <v>4.0214116799999999</v>
      </c>
      <c r="AA71">
        <v>4.310343647999999</v>
      </c>
      <c r="AB71">
        <v>4.0078511199999989</v>
      </c>
      <c r="AC71">
        <v>2.9691613120000002</v>
      </c>
      <c r="AD71">
        <v>5.592902640000001</v>
      </c>
      <c r="AE71">
        <v>8.6597367999999992</v>
      </c>
      <c r="AF71">
        <v>2.7225000000000001</v>
      </c>
      <c r="AG71">
        <v>12.516703680000001</v>
      </c>
      <c r="AH71">
        <v>0</v>
      </c>
      <c r="AI71">
        <v>0</v>
      </c>
      <c r="AJ71">
        <v>0</v>
      </c>
      <c r="AK71">
        <v>15.961300000000001</v>
      </c>
      <c r="AL71">
        <v>0</v>
      </c>
      <c r="AM71">
        <v>4.8588992571428573</v>
      </c>
      <c r="AN71">
        <v>0.95650000000000002</v>
      </c>
      <c r="AO71">
        <v>1.1402982864</v>
      </c>
      <c r="AP71">
        <v>0.55021512000000006</v>
      </c>
      <c r="AQ71">
        <v>6.7654999999999994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0.66174425885847521</v>
      </c>
      <c r="AY71">
        <v>0</v>
      </c>
      <c r="AZ71">
        <v>0</v>
      </c>
      <c r="BA71">
        <v>32.341645522452048</v>
      </c>
      <c r="BB71">
        <f t="shared" si="1"/>
        <v>953.68389856431156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0.12402714468629962</v>
      </c>
      <c r="J72">
        <v>0.67086554621848726</v>
      </c>
      <c r="K72">
        <v>9.4086527930748964</v>
      </c>
      <c r="L72">
        <v>578.49276521986894</v>
      </c>
      <c r="M72">
        <v>26.69447415329768</v>
      </c>
      <c r="N72">
        <v>36.241957720588232</v>
      </c>
      <c r="O72">
        <v>0</v>
      </c>
      <c r="P72">
        <v>38.530178836022394</v>
      </c>
      <c r="Q72">
        <v>6.6939497392128962</v>
      </c>
      <c r="R72">
        <v>6.5067572679355781</v>
      </c>
      <c r="S72">
        <v>8.0969625000000001</v>
      </c>
      <c r="T72">
        <v>0</v>
      </c>
      <c r="U72">
        <v>125.34119106699752</v>
      </c>
      <c r="V72">
        <v>4.0931247095274976</v>
      </c>
      <c r="W72">
        <v>14.236081363636362</v>
      </c>
      <c r="X72">
        <v>30.171547118895329</v>
      </c>
      <c r="Y72">
        <v>0</v>
      </c>
      <c r="Z72">
        <v>4.0214116799999999</v>
      </c>
      <c r="AA72">
        <v>4.310343647999999</v>
      </c>
      <c r="AB72">
        <v>4.0078511199999989</v>
      </c>
      <c r="AC72">
        <v>2.9691613120000002</v>
      </c>
      <c r="AD72">
        <v>5.592902640000001</v>
      </c>
      <c r="AE72">
        <v>8.6597367999999992</v>
      </c>
      <c r="AF72">
        <v>2.7225000000000001</v>
      </c>
      <c r="AG72">
        <v>12.516703680000001</v>
      </c>
      <c r="AH72">
        <v>0</v>
      </c>
      <c r="AI72">
        <v>0</v>
      </c>
      <c r="AJ72">
        <v>0</v>
      </c>
      <c r="AK72">
        <v>15.961300000000001</v>
      </c>
      <c r="AL72">
        <v>0</v>
      </c>
      <c r="AM72">
        <v>4.8588992571428573</v>
      </c>
      <c r="AN72">
        <v>0.95650000000000002</v>
      </c>
      <c r="AO72">
        <v>1.1402982864</v>
      </c>
      <c r="AP72">
        <v>0.55021512000000006</v>
      </c>
      <c r="AQ72">
        <v>6.7654999999999994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0.66174425885847521</v>
      </c>
      <c r="AY72">
        <v>0</v>
      </c>
      <c r="AZ72">
        <v>0</v>
      </c>
      <c r="BA72">
        <v>32.341645522452048</v>
      </c>
      <c r="BB72">
        <f t="shared" si="1"/>
        <v>953.68389856431156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0.82663789868667925</v>
      </c>
      <c r="J73">
        <v>0.67086554621848726</v>
      </c>
      <c r="K73">
        <v>9.4086527930748964</v>
      </c>
      <c r="L73">
        <v>578.49276521986894</v>
      </c>
      <c r="M73">
        <v>26.69447415329768</v>
      </c>
      <c r="N73">
        <v>36.241957720588232</v>
      </c>
      <c r="O73">
        <v>0</v>
      </c>
      <c r="P73">
        <v>38.530178836022394</v>
      </c>
      <c r="Q73">
        <v>6.6939497392128962</v>
      </c>
      <c r="R73">
        <v>6.5067572679355781</v>
      </c>
      <c r="S73">
        <v>8.0969625000000001</v>
      </c>
      <c r="T73">
        <v>0</v>
      </c>
      <c r="U73">
        <v>125.34119106699752</v>
      </c>
      <c r="V73">
        <v>4.0931247095274976</v>
      </c>
      <c r="W73">
        <v>14.236081363636362</v>
      </c>
      <c r="X73">
        <v>30.171547118895329</v>
      </c>
      <c r="Y73">
        <v>0</v>
      </c>
      <c r="Z73">
        <v>4.0214116799999999</v>
      </c>
      <c r="AA73">
        <v>4.310343647999999</v>
      </c>
      <c r="AB73">
        <v>4.0078511199999989</v>
      </c>
      <c r="AC73">
        <v>2.9691613120000002</v>
      </c>
      <c r="AD73">
        <v>5.592902640000001</v>
      </c>
      <c r="AE73">
        <v>8.6597367999999992</v>
      </c>
      <c r="AF73">
        <v>2.7225000000000001</v>
      </c>
      <c r="AG73">
        <v>12.516703680000001</v>
      </c>
      <c r="AH73">
        <v>0</v>
      </c>
      <c r="AI73">
        <v>0</v>
      </c>
      <c r="AJ73">
        <v>0</v>
      </c>
      <c r="AK73">
        <v>15.961300000000001</v>
      </c>
      <c r="AL73">
        <v>0</v>
      </c>
      <c r="AM73">
        <v>4.8588992571428573</v>
      </c>
      <c r="AN73">
        <v>0.95650000000000002</v>
      </c>
      <c r="AO73">
        <v>1.1402982864</v>
      </c>
      <c r="AP73">
        <v>0.55021512000000006</v>
      </c>
      <c r="AQ73">
        <v>6.7654999999999994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0.66174425885847521</v>
      </c>
      <c r="AY73">
        <v>0</v>
      </c>
      <c r="AZ73">
        <v>0</v>
      </c>
      <c r="BA73">
        <v>32.364691163846032</v>
      </c>
      <c r="BB73">
        <f t="shared" si="1"/>
        <v>954.36346367691783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0.82663789868667925</v>
      </c>
      <c r="J74">
        <v>0.67086554621848726</v>
      </c>
      <c r="K74">
        <v>9.4086527930748964</v>
      </c>
      <c r="L74">
        <v>578.49276521986894</v>
      </c>
      <c r="M74">
        <v>26.69447415329768</v>
      </c>
      <c r="N74">
        <v>36.241957720588232</v>
      </c>
      <c r="O74">
        <v>0</v>
      </c>
      <c r="P74">
        <v>38.530178836022394</v>
      </c>
      <c r="Q74">
        <v>6.6939497392128962</v>
      </c>
      <c r="R74">
        <v>6.5067572679355781</v>
      </c>
      <c r="S74">
        <v>8.0969625000000001</v>
      </c>
      <c r="T74">
        <v>0</v>
      </c>
      <c r="U74">
        <v>125.34119106699752</v>
      </c>
      <c r="V74">
        <v>4.0931247095274976</v>
      </c>
      <c r="W74">
        <v>14.236081363636362</v>
      </c>
      <c r="X74">
        <v>30.171547118895329</v>
      </c>
      <c r="Y74">
        <v>0</v>
      </c>
      <c r="Z74">
        <v>4.0214116799999999</v>
      </c>
      <c r="AA74">
        <v>7.9740388000000006</v>
      </c>
      <c r="AB74">
        <v>4.0078511199999989</v>
      </c>
      <c r="AC74">
        <v>2.9691613120000002</v>
      </c>
      <c r="AD74">
        <v>5.592902640000001</v>
      </c>
      <c r="AE74">
        <v>4.3298684000000005</v>
      </c>
      <c r="AF74">
        <v>2.7225000000000001</v>
      </c>
      <c r="AG74">
        <v>12.516703680000001</v>
      </c>
      <c r="AH74">
        <v>5.8107920000000011</v>
      </c>
      <c r="AI74">
        <v>0</v>
      </c>
      <c r="AJ74">
        <v>0</v>
      </c>
      <c r="AK74">
        <v>15.961300000000001</v>
      </c>
      <c r="AL74">
        <v>0</v>
      </c>
      <c r="AM74">
        <v>4.8588992571428573</v>
      </c>
      <c r="AN74">
        <v>0.95650000000000002</v>
      </c>
      <c r="AO74">
        <v>1.1402982864</v>
      </c>
      <c r="AP74">
        <v>0.55021512000000006</v>
      </c>
      <c r="AQ74">
        <v>6.7654999999999994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0.66174425885847521</v>
      </c>
      <c r="AY74">
        <v>0</v>
      </c>
      <c r="AZ74">
        <v>0</v>
      </c>
      <c r="BA74">
        <v>32.533434538646041</v>
      </c>
      <c r="BB74">
        <f t="shared" si="1"/>
        <v>959.33933905411789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0.82663789868667925</v>
      </c>
      <c r="J75">
        <v>0.67086554621848726</v>
      </c>
      <c r="K75">
        <v>9.4086527930748964</v>
      </c>
      <c r="L75">
        <v>578.49276521986894</v>
      </c>
      <c r="M75">
        <v>26.69447415329768</v>
      </c>
      <c r="N75">
        <v>36.241957720588232</v>
      </c>
      <c r="O75">
        <v>0</v>
      </c>
      <c r="P75">
        <v>38.530178836022394</v>
      </c>
      <c r="Q75">
        <v>6.6939497392128962</v>
      </c>
      <c r="R75">
        <v>6.5067572679355781</v>
      </c>
      <c r="S75">
        <v>8.0969625000000001</v>
      </c>
      <c r="T75">
        <v>0</v>
      </c>
      <c r="U75">
        <v>125.34119106699752</v>
      </c>
      <c r="V75">
        <v>4.0931247095274976</v>
      </c>
      <c r="W75">
        <v>14.236081363636362</v>
      </c>
      <c r="X75">
        <v>30.171547118895329</v>
      </c>
      <c r="Y75">
        <v>0</v>
      </c>
      <c r="Z75">
        <v>4.0214116799999999</v>
      </c>
      <c r="AA75">
        <v>8.6206872959999981</v>
      </c>
      <c r="AB75">
        <v>4.0078511199999989</v>
      </c>
      <c r="AC75">
        <v>2.9691613120000002</v>
      </c>
      <c r="AD75">
        <v>5.592902640000001</v>
      </c>
      <c r="AE75">
        <v>4.3298684000000005</v>
      </c>
      <c r="AF75">
        <v>2.7225000000000001</v>
      </c>
      <c r="AG75">
        <v>12.516703680000001</v>
      </c>
      <c r="AH75">
        <v>11.621584000000002</v>
      </c>
      <c r="AI75">
        <v>0</v>
      </c>
      <c r="AJ75">
        <v>0</v>
      </c>
      <c r="AK75">
        <v>15.961300000000001</v>
      </c>
      <c r="AL75">
        <v>0</v>
      </c>
      <c r="AM75">
        <v>4.8588992571428573</v>
      </c>
      <c r="AN75">
        <v>0.95650000000000002</v>
      </c>
      <c r="AO75">
        <v>1.1402982864</v>
      </c>
      <c r="AP75">
        <v>0.55021512000000006</v>
      </c>
      <c r="AQ75">
        <v>6.7654999999999994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0.66174425885847521</v>
      </c>
      <c r="AY75">
        <v>0</v>
      </c>
      <c r="AZ75">
        <v>0</v>
      </c>
      <c r="BA75">
        <v>32.745238520646033</v>
      </c>
      <c r="BB75">
        <f t="shared" si="1"/>
        <v>965.5849755681179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0.82663789868667925</v>
      </c>
      <c r="J76">
        <v>0.67086554621848726</v>
      </c>
      <c r="K76">
        <v>9.4086527930748964</v>
      </c>
      <c r="L76">
        <v>578.49276521986894</v>
      </c>
      <c r="M76">
        <v>26.69447415329768</v>
      </c>
      <c r="N76">
        <v>36.241957720588232</v>
      </c>
      <c r="O76">
        <v>0</v>
      </c>
      <c r="P76">
        <v>38.530178836022394</v>
      </c>
      <c r="Q76">
        <v>6.6939497392128962</v>
      </c>
      <c r="R76">
        <v>6.5067572679355781</v>
      </c>
      <c r="S76">
        <v>8.0969625000000001</v>
      </c>
      <c r="T76">
        <v>0</v>
      </c>
      <c r="U76">
        <v>125.34119106699752</v>
      </c>
      <c r="V76">
        <v>4.0931247095274976</v>
      </c>
      <c r="W76">
        <v>14.236081363636362</v>
      </c>
      <c r="X76">
        <v>30.171547118895329</v>
      </c>
      <c r="Y76">
        <v>0</v>
      </c>
      <c r="Z76">
        <v>4.0214116799999999</v>
      </c>
      <c r="AA76">
        <v>12.931030944000003</v>
      </c>
      <c r="AB76">
        <v>4.0078511199999989</v>
      </c>
      <c r="AC76">
        <v>5.9383226240000004</v>
      </c>
      <c r="AD76">
        <v>5.592902640000001</v>
      </c>
      <c r="AE76">
        <v>4.3298684000000005</v>
      </c>
      <c r="AF76">
        <v>2.7225000000000001</v>
      </c>
      <c r="AG76">
        <v>12.516703680000001</v>
      </c>
      <c r="AH76">
        <v>18.158725</v>
      </c>
      <c r="AI76">
        <v>0</v>
      </c>
      <c r="AJ76">
        <v>0</v>
      </c>
      <c r="AK76">
        <v>15.961300000000001</v>
      </c>
      <c r="AL76">
        <v>0</v>
      </c>
      <c r="AM76">
        <v>4.8588992571428573</v>
      </c>
      <c r="AN76">
        <v>0.95650000000000002</v>
      </c>
      <c r="AO76">
        <v>1.1402982864</v>
      </c>
      <c r="AP76">
        <v>0.55021512000000006</v>
      </c>
      <c r="AQ76">
        <v>6.7654999999999994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0.66174425885847521</v>
      </c>
      <c r="AY76">
        <v>0</v>
      </c>
      <c r="AZ76">
        <v>0</v>
      </c>
      <c r="BA76">
        <v>33.198424459046045</v>
      </c>
      <c r="BB76">
        <f t="shared" si="1"/>
        <v>978.94843558971786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0.12402714468629962</v>
      </c>
      <c r="J77">
        <v>0.67086554621848726</v>
      </c>
      <c r="K77">
        <v>9.4086527930748964</v>
      </c>
      <c r="L77">
        <v>578.49276521986894</v>
      </c>
      <c r="M77">
        <v>26.69447415329768</v>
      </c>
      <c r="N77">
        <v>36.241957720588232</v>
      </c>
      <c r="O77">
        <v>0</v>
      </c>
      <c r="P77">
        <v>38.530178836022394</v>
      </c>
      <c r="Q77">
        <v>6.6939497392128962</v>
      </c>
      <c r="R77">
        <v>6.5067572679355781</v>
      </c>
      <c r="S77">
        <v>8.0969625000000001</v>
      </c>
      <c r="T77">
        <v>0</v>
      </c>
      <c r="U77">
        <v>125.34119106699752</v>
      </c>
      <c r="V77">
        <v>4.0931247095274976</v>
      </c>
      <c r="W77">
        <v>14.236081363636362</v>
      </c>
      <c r="X77">
        <v>30.171547118895329</v>
      </c>
      <c r="Y77">
        <v>0</v>
      </c>
      <c r="Z77">
        <v>4.0214116799999999</v>
      </c>
      <c r="AA77">
        <v>12.931030944000003</v>
      </c>
      <c r="AB77">
        <v>8.0565986800000005</v>
      </c>
      <c r="AC77">
        <v>5.9383226240000004</v>
      </c>
      <c r="AD77">
        <v>5.592902640000001</v>
      </c>
      <c r="AE77">
        <v>4.3298684000000005</v>
      </c>
      <c r="AF77">
        <v>2.7225000000000001</v>
      </c>
      <c r="AG77">
        <v>12.516703680000001</v>
      </c>
      <c r="AH77">
        <v>25.422214999999998</v>
      </c>
      <c r="AI77">
        <v>0.78111280000000005</v>
      </c>
      <c r="AJ77">
        <v>0</v>
      </c>
      <c r="AK77">
        <v>15.961300000000001</v>
      </c>
      <c r="AL77">
        <v>0</v>
      </c>
      <c r="AM77">
        <v>4.8588992571428573</v>
      </c>
      <c r="AN77">
        <v>0.95650000000000002</v>
      </c>
      <c r="AO77">
        <v>1.1402982864</v>
      </c>
      <c r="AP77">
        <v>0.55021512000000006</v>
      </c>
      <c r="AQ77">
        <v>10.45753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0.66174425885847521</v>
      </c>
      <c r="AY77">
        <v>0</v>
      </c>
      <c r="AZ77">
        <v>0</v>
      </c>
      <c r="BA77">
        <v>33.693138998921896</v>
      </c>
      <c r="BB77">
        <f t="shared" si="1"/>
        <v>993.53649065584193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0.12402714468629962</v>
      </c>
      <c r="J78">
        <v>0.67086554621848726</v>
      </c>
      <c r="K78">
        <v>9.4086527930748964</v>
      </c>
      <c r="L78">
        <v>578.49276521986894</v>
      </c>
      <c r="M78">
        <v>26.69447415329768</v>
      </c>
      <c r="N78">
        <v>36.241957720588232</v>
      </c>
      <c r="O78">
        <v>0</v>
      </c>
      <c r="P78">
        <v>38.530178836022394</v>
      </c>
      <c r="Q78">
        <v>6.6939497392128962</v>
      </c>
      <c r="R78">
        <v>6.5067572679355781</v>
      </c>
      <c r="S78">
        <v>8.0969625000000001</v>
      </c>
      <c r="T78">
        <v>0</v>
      </c>
      <c r="U78">
        <v>125.34119106699752</v>
      </c>
      <c r="V78">
        <v>4.0931247095274976</v>
      </c>
      <c r="W78">
        <v>14.236081363636362</v>
      </c>
      <c r="X78">
        <v>30.171547118895329</v>
      </c>
      <c r="Y78">
        <v>0</v>
      </c>
      <c r="Z78">
        <v>4.0214116799999999</v>
      </c>
      <c r="AA78">
        <v>12.931030944000003</v>
      </c>
      <c r="AB78">
        <v>8.0565986800000005</v>
      </c>
      <c r="AC78">
        <v>5.9383226240000004</v>
      </c>
      <c r="AD78">
        <v>8.4088075343999993</v>
      </c>
      <c r="AE78">
        <v>8.6597367999999992</v>
      </c>
      <c r="AF78">
        <v>5.4450000000000003</v>
      </c>
      <c r="AG78">
        <v>12.516703680000001</v>
      </c>
      <c r="AH78">
        <v>37.944471760000006</v>
      </c>
      <c r="AI78">
        <v>3.1244511999999993</v>
      </c>
      <c r="AJ78">
        <v>0</v>
      </c>
      <c r="AK78">
        <v>15.961300000000001</v>
      </c>
      <c r="AL78">
        <v>0</v>
      </c>
      <c r="AM78">
        <v>4.8588992571428573</v>
      </c>
      <c r="AN78">
        <v>0.95650000000000002</v>
      </c>
      <c r="AO78">
        <v>1.1402982864</v>
      </c>
      <c r="AP78">
        <v>0.55021512000000006</v>
      </c>
      <c r="AQ78">
        <v>10.728149999999999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0.66174425885847521</v>
      </c>
      <c r="AY78">
        <v>0</v>
      </c>
      <c r="AZ78">
        <v>0</v>
      </c>
      <c r="BA78">
        <v>34.513286507893028</v>
      </c>
      <c r="BB78">
        <f t="shared" si="1"/>
        <v>1017.7208316012708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0.12402714468629962</v>
      </c>
      <c r="J79">
        <v>0.67086554621848726</v>
      </c>
      <c r="K79">
        <v>9.4086527930748964</v>
      </c>
      <c r="L79">
        <v>578.49276521986894</v>
      </c>
      <c r="M79">
        <v>26.69447415329768</v>
      </c>
      <c r="N79">
        <v>36.241957720588232</v>
      </c>
      <c r="O79">
        <v>0</v>
      </c>
      <c r="P79">
        <v>38.530178836022394</v>
      </c>
      <c r="Q79">
        <v>6.6939497392128962</v>
      </c>
      <c r="R79">
        <v>6.5067572679355781</v>
      </c>
      <c r="S79">
        <v>8.0969625000000001</v>
      </c>
      <c r="T79">
        <v>0</v>
      </c>
      <c r="U79">
        <v>125.34119106699752</v>
      </c>
      <c r="V79">
        <v>4.0931247095274976</v>
      </c>
      <c r="W79">
        <v>14.236081363636362</v>
      </c>
      <c r="X79">
        <v>30.171547118895329</v>
      </c>
      <c r="Y79">
        <v>0</v>
      </c>
      <c r="Z79">
        <v>4.0214116799999999</v>
      </c>
      <c r="AA79">
        <v>12.931030944000003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9.0749999999999993</v>
      </c>
      <c r="AG79">
        <v>12.516703680000001</v>
      </c>
      <c r="AH79">
        <v>43.057968719999998</v>
      </c>
      <c r="AI79">
        <v>15.231699599999999</v>
      </c>
      <c r="AJ79">
        <v>0</v>
      </c>
      <c r="AK79">
        <v>15.961300000000001</v>
      </c>
      <c r="AL79">
        <v>0</v>
      </c>
      <c r="AM79">
        <v>4.8588992571428573</v>
      </c>
      <c r="AN79">
        <v>0.95650000000000002</v>
      </c>
      <c r="AO79">
        <v>1.1402982864</v>
      </c>
      <c r="AP79">
        <v>0.55021512000000006</v>
      </c>
      <c r="AQ79">
        <v>10.728149999999999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0.66174425885847521</v>
      </c>
      <c r="AY79">
        <v>0</v>
      </c>
      <c r="AZ79">
        <v>0</v>
      </c>
      <c r="BA79">
        <v>35.641652680211081</v>
      </c>
      <c r="BB79">
        <f t="shared" si="1"/>
        <v>1050.9938623761525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0.12402714468629962</v>
      </c>
      <c r="J80">
        <v>0.67086554621848726</v>
      </c>
      <c r="K80">
        <v>9.4086527930748964</v>
      </c>
      <c r="L80">
        <v>578.49276521986894</v>
      </c>
      <c r="M80">
        <v>26.69447415329768</v>
      </c>
      <c r="N80">
        <v>36.241957720588232</v>
      </c>
      <c r="O80">
        <v>0</v>
      </c>
      <c r="P80">
        <v>38.530178836022394</v>
      </c>
      <c r="Q80">
        <v>6.6939497392128962</v>
      </c>
      <c r="R80">
        <v>6.5067572679355781</v>
      </c>
      <c r="S80">
        <v>8.0969625000000001</v>
      </c>
      <c r="T80">
        <v>0</v>
      </c>
      <c r="U80">
        <v>125.34119106699752</v>
      </c>
      <c r="V80">
        <v>4.0931247095274976</v>
      </c>
      <c r="W80">
        <v>14.236081363636362</v>
      </c>
      <c r="X80">
        <v>30.171547118895329</v>
      </c>
      <c r="Y80">
        <v>0</v>
      </c>
      <c r="Z80">
        <v>4.0214116799999999</v>
      </c>
      <c r="AA80">
        <v>12.931030944000003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9.0749999999999993</v>
      </c>
      <c r="AG80">
        <v>12.516703680000001</v>
      </c>
      <c r="AH80">
        <v>43.057968719999998</v>
      </c>
      <c r="AI80">
        <v>15.231699599999999</v>
      </c>
      <c r="AJ80">
        <v>0</v>
      </c>
      <c r="AK80">
        <v>15.961300000000001</v>
      </c>
      <c r="AL80">
        <v>0</v>
      </c>
      <c r="AM80">
        <v>4.8588992571428573</v>
      </c>
      <c r="AN80">
        <v>0.95650000000000002</v>
      </c>
      <c r="AO80">
        <v>1.1402982864</v>
      </c>
      <c r="AP80">
        <v>0.55021512000000006</v>
      </c>
      <c r="AQ80">
        <v>10.728149999999999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0.66174425885847521</v>
      </c>
      <c r="AY80">
        <v>0</v>
      </c>
      <c r="AZ80">
        <v>0</v>
      </c>
      <c r="BA80">
        <v>35.641652680211081</v>
      </c>
      <c r="BB80">
        <f t="shared" si="1"/>
        <v>1050.9938623761525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0.67086554621848726</v>
      </c>
      <c r="K81">
        <v>9.4086527930748964</v>
      </c>
      <c r="L81">
        <v>578.49276521986894</v>
      </c>
      <c r="M81">
        <v>26.69447415329768</v>
      </c>
      <c r="N81">
        <v>36.241957720588232</v>
      </c>
      <c r="O81">
        <v>0</v>
      </c>
      <c r="P81">
        <v>38.530178836022394</v>
      </c>
      <c r="Q81">
        <v>6.6939497392128962</v>
      </c>
      <c r="R81">
        <v>6.5067572679355781</v>
      </c>
      <c r="S81">
        <v>8.0969625000000001</v>
      </c>
      <c r="T81">
        <v>0</v>
      </c>
      <c r="U81">
        <v>125.34119106699752</v>
      </c>
      <c r="V81">
        <v>4.0931247095274976</v>
      </c>
      <c r="W81">
        <v>14.236081363636362</v>
      </c>
      <c r="X81">
        <v>30.171547118895329</v>
      </c>
      <c r="Y81">
        <v>0</v>
      </c>
      <c r="Z81">
        <v>4.0214116799999999</v>
      </c>
      <c r="AA81">
        <v>12.931030944000003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9.0749999999999993</v>
      </c>
      <c r="AG81">
        <v>12.516703680000001</v>
      </c>
      <c r="AH81">
        <v>43.057968719999998</v>
      </c>
      <c r="AI81">
        <v>15.231699599999999</v>
      </c>
      <c r="AJ81">
        <v>0</v>
      </c>
      <c r="AK81">
        <v>15.961300000000001</v>
      </c>
      <c r="AL81">
        <v>0</v>
      </c>
      <c r="AM81">
        <v>4.8588992571428573</v>
      </c>
      <c r="AN81">
        <v>0.95650000000000002</v>
      </c>
      <c r="AO81">
        <v>1.1402982864</v>
      </c>
      <c r="AP81">
        <v>0.55021512000000006</v>
      </c>
      <c r="AQ81">
        <v>10.728149999999999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35.615871121615939</v>
      </c>
      <c r="BB81">
        <f t="shared" si="1"/>
        <v>1050.2338725312027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0.67086554621848726</v>
      </c>
      <c r="K82">
        <v>9.4086527930748964</v>
      </c>
      <c r="L82">
        <v>578.49276521986894</v>
      </c>
      <c r="M82">
        <v>26.69447415329768</v>
      </c>
      <c r="N82">
        <v>36.241957720588232</v>
      </c>
      <c r="O82">
        <v>0</v>
      </c>
      <c r="P82">
        <v>38.530178836022394</v>
      </c>
      <c r="Q82">
        <v>6.6939497392128962</v>
      </c>
      <c r="R82">
        <v>6.5067572679355781</v>
      </c>
      <c r="S82">
        <v>8.0969625000000001</v>
      </c>
      <c r="T82">
        <v>0</v>
      </c>
      <c r="U82">
        <v>125.34119106699752</v>
      </c>
      <c r="V82">
        <v>4.0931247095274976</v>
      </c>
      <c r="W82">
        <v>14.236081363636362</v>
      </c>
      <c r="X82">
        <v>30.171547118895329</v>
      </c>
      <c r="Y82">
        <v>0</v>
      </c>
      <c r="Z82">
        <v>4.0214116799999999</v>
      </c>
      <c r="AA82">
        <v>12.931030944000003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9.0749999999999993</v>
      </c>
      <c r="AG82">
        <v>12.516703680000001</v>
      </c>
      <c r="AH82">
        <v>43.057968719999998</v>
      </c>
      <c r="AI82">
        <v>15.231699599999999</v>
      </c>
      <c r="AJ82">
        <v>0</v>
      </c>
      <c r="AK82">
        <v>15.961300000000001</v>
      </c>
      <c r="AL82">
        <v>0</v>
      </c>
      <c r="AM82">
        <v>4.8588992571428573</v>
      </c>
      <c r="AN82">
        <v>0.95650000000000002</v>
      </c>
      <c r="AO82">
        <v>1.1402982864</v>
      </c>
      <c r="AP82">
        <v>0.55021512000000006</v>
      </c>
      <c r="AQ82">
        <v>10.728149999999999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35.615871121615939</v>
      </c>
      <c r="BB82">
        <f t="shared" si="1"/>
        <v>1050.2338725312027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0.67086554621848726</v>
      </c>
      <c r="K83">
        <v>9.4086527930748964</v>
      </c>
      <c r="L83">
        <v>578.49276521986894</v>
      </c>
      <c r="M83">
        <v>26.996592644812594</v>
      </c>
      <c r="N83">
        <v>36.241957720588232</v>
      </c>
      <c r="O83">
        <v>0</v>
      </c>
      <c r="P83">
        <v>38.530178836022394</v>
      </c>
      <c r="Q83">
        <v>6.6939497392128962</v>
      </c>
      <c r="R83">
        <v>6.5067572679355781</v>
      </c>
      <c r="S83">
        <v>8.0969625000000001</v>
      </c>
      <c r="T83">
        <v>0</v>
      </c>
      <c r="U83">
        <v>125.34119106699752</v>
      </c>
      <c r="V83">
        <v>4.0931247095274976</v>
      </c>
      <c r="W83">
        <v>14.236081363636362</v>
      </c>
      <c r="X83">
        <v>30.171547118895329</v>
      </c>
      <c r="Y83">
        <v>0</v>
      </c>
      <c r="Z83">
        <v>4.0214116799999999</v>
      </c>
      <c r="AA83">
        <v>12.931030944000003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9.0749999999999993</v>
      </c>
      <c r="AG83">
        <v>12.516703680000001</v>
      </c>
      <c r="AH83">
        <v>43.057968719999998</v>
      </c>
      <c r="AI83">
        <v>15.231699599999999</v>
      </c>
      <c r="AJ83">
        <v>0</v>
      </c>
      <c r="AK83">
        <v>15.961300000000001</v>
      </c>
      <c r="AL83">
        <v>0</v>
      </c>
      <c r="AM83">
        <v>4.8588992571428573</v>
      </c>
      <c r="AN83">
        <v>0.95650000000000002</v>
      </c>
      <c r="AO83">
        <v>1.1402982864</v>
      </c>
      <c r="AP83">
        <v>0.55021512000000006</v>
      </c>
      <c r="AQ83">
        <v>10.728149999999999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35.625780608137624</v>
      </c>
      <c r="BB83">
        <f t="shared" si="1"/>
        <v>1050.526081536196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0.67086554621848726</v>
      </c>
      <c r="K84">
        <v>9.4086527930748964</v>
      </c>
      <c r="L84">
        <v>578.49276521986894</v>
      </c>
      <c r="M84">
        <v>26.996592644812594</v>
      </c>
      <c r="N84">
        <v>36.241957720588232</v>
      </c>
      <c r="O84">
        <v>0</v>
      </c>
      <c r="P84">
        <v>38.530178836022394</v>
      </c>
      <c r="Q84">
        <v>6.6939497392128962</v>
      </c>
      <c r="R84">
        <v>6.5067572679355781</v>
      </c>
      <c r="S84">
        <v>8.0969625000000001</v>
      </c>
      <c r="T84">
        <v>0</v>
      </c>
      <c r="U84">
        <v>125.34119106699752</v>
      </c>
      <c r="V84">
        <v>4.0931247095274976</v>
      </c>
      <c r="W84">
        <v>14.236081363636362</v>
      </c>
      <c r="X84">
        <v>30.171547118895329</v>
      </c>
      <c r="Y84">
        <v>0</v>
      </c>
      <c r="Z84">
        <v>4.0214116799999999</v>
      </c>
      <c r="AA84">
        <v>12.931030944000003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9.0749999999999993</v>
      </c>
      <c r="AG84">
        <v>12.516703680000001</v>
      </c>
      <c r="AH84">
        <v>43.057968719999998</v>
      </c>
      <c r="AI84">
        <v>15.231699599999999</v>
      </c>
      <c r="AJ84">
        <v>0</v>
      </c>
      <c r="AK84">
        <v>15.961300000000001</v>
      </c>
      <c r="AL84">
        <v>0</v>
      </c>
      <c r="AM84">
        <v>4.8588992571428573</v>
      </c>
      <c r="AN84">
        <v>0.95650000000000002</v>
      </c>
      <c r="AO84">
        <v>1.1696130264000002</v>
      </c>
      <c r="AP84">
        <v>0.55021512000000006</v>
      </c>
      <c r="AQ84">
        <v>10.728149999999999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35.626742119337621</v>
      </c>
      <c r="BB84">
        <f t="shared" si="1"/>
        <v>1050.5544347649959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0.67190000000000005</v>
      </c>
      <c r="K85">
        <v>9.4086527930748964</v>
      </c>
      <c r="L85">
        <v>578.49276521986894</v>
      </c>
      <c r="M85">
        <v>26.996592644812594</v>
      </c>
      <c r="N85">
        <v>36.241957720588232</v>
      </c>
      <c r="O85">
        <v>0</v>
      </c>
      <c r="P85">
        <v>38.530178836022394</v>
      </c>
      <c r="Q85">
        <v>6.6939497392128962</v>
      </c>
      <c r="R85">
        <v>6.5067572679355781</v>
      </c>
      <c r="S85">
        <v>8.0969625000000001</v>
      </c>
      <c r="T85">
        <v>0</v>
      </c>
      <c r="U85">
        <v>125.34119106699752</v>
      </c>
      <c r="V85">
        <v>4.0931247095274976</v>
      </c>
      <c r="W85">
        <v>14.236081363636362</v>
      </c>
      <c r="X85">
        <v>30.171547118895329</v>
      </c>
      <c r="Y85">
        <v>0</v>
      </c>
      <c r="Z85">
        <v>4.0214116799999999</v>
      </c>
      <c r="AA85">
        <v>12.931030944000003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9.0749999999999993</v>
      </c>
      <c r="AG85">
        <v>12.516703680000001</v>
      </c>
      <c r="AH85">
        <v>43.057968719999998</v>
      </c>
      <c r="AI85">
        <v>2.3433384000000004</v>
      </c>
      <c r="AJ85">
        <v>0</v>
      </c>
      <c r="AK85">
        <v>15.961300000000001</v>
      </c>
      <c r="AL85">
        <v>0</v>
      </c>
      <c r="AM85">
        <v>4.8588992571428573</v>
      </c>
      <c r="AN85">
        <v>0.95650000000000002</v>
      </c>
      <c r="AO85">
        <v>1.1984767703999999</v>
      </c>
      <c r="AP85">
        <v>0.55021512000000006</v>
      </c>
      <c r="AQ85">
        <v>10.728149999999999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35.204983999572924</v>
      </c>
      <c r="BB85">
        <f t="shared" si="1"/>
        <v>1038.1177298825421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0.67190000000000005</v>
      </c>
      <c r="K86">
        <v>9.4086527930748964</v>
      </c>
      <c r="L86">
        <v>578.49276521986894</v>
      </c>
      <c r="M86">
        <v>26.996592644812594</v>
      </c>
      <c r="N86">
        <v>36.241957720588232</v>
      </c>
      <c r="O86">
        <v>0</v>
      </c>
      <c r="P86">
        <v>38.530178836022394</v>
      </c>
      <c r="Q86">
        <v>6.6939497392128962</v>
      </c>
      <c r="R86">
        <v>6.5067572679355781</v>
      </c>
      <c r="S86">
        <v>8.0969625000000001</v>
      </c>
      <c r="T86">
        <v>0</v>
      </c>
      <c r="U86">
        <v>125.34119106699752</v>
      </c>
      <c r="V86">
        <v>4.0931247095274976</v>
      </c>
      <c r="W86">
        <v>14.236081363636362</v>
      </c>
      <c r="X86">
        <v>30.171547118895329</v>
      </c>
      <c r="Y86">
        <v>0</v>
      </c>
      <c r="Z86">
        <v>4.0214116799999999</v>
      </c>
      <c r="AA86">
        <v>12.931030944000003</v>
      </c>
      <c r="AB86">
        <v>12.121704815999999</v>
      </c>
      <c r="AC86">
        <v>8.9164694943999994</v>
      </c>
      <c r="AD86">
        <v>8.4088075343999993</v>
      </c>
      <c r="AE86">
        <v>12.9896052</v>
      </c>
      <c r="AF86">
        <v>9.0749999999999993</v>
      </c>
      <c r="AG86">
        <v>12.516703680000001</v>
      </c>
      <c r="AH86">
        <v>29.053959999999996</v>
      </c>
      <c r="AI86">
        <v>0.78111280000000005</v>
      </c>
      <c r="AJ86">
        <v>0</v>
      </c>
      <c r="AK86">
        <v>15.961300000000001</v>
      </c>
      <c r="AL86">
        <v>0</v>
      </c>
      <c r="AM86">
        <v>4.8588992571428573</v>
      </c>
      <c r="AN86">
        <v>0.95650000000000002</v>
      </c>
      <c r="AO86">
        <v>1.2428547768000002</v>
      </c>
      <c r="AP86">
        <v>0.55021512000000006</v>
      </c>
      <c r="AQ86">
        <v>10.438199999999998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34.614934100772921</v>
      </c>
      <c r="BB86">
        <f t="shared" si="1"/>
        <v>1020.7184432869421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0.67190000000000005</v>
      </c>
      <c r="K87">
        <v>9.4086527930748964</v>
      </c>
      <c r="L87">
        <v>578.49276521986894</v>
      </c>
      <c r="M87">
        <v>26.996592644812594</v>
      </c>
      <c r="N87">
        <v>36.241957720588232</v>
      </c>
      <c r="O87">
        <v>0</v>
      </c>
      <c r="P87">
        <v>38.530178836022394</v>
      </c>
      <c r="Q87">
        <v>6.6939497392128962</v>
      </c>
      <c r="R87">
        <v>6.5067572679355781</v>
      </c>
      <c r="S87">
        <v>8.0969625000000001</v>
      </c>
      <c r="T87">
        <v>0</v>
      </c>
      <c r="U87">
        <v>125.34119106699752</v>
      </c>
      <c r="V87">
        <v>4.0931247095274976</v>
      </c>
      <c r="W87">
        <v>14.236081363636362</v>
      </c>
      <c r="X87">
        <v>30.171547118895329</v>
      </c>
      <c r="Y87">
        <v>0</v>
      </c>
      <c r="Z87">
        <v>4.0214116799999999</v>
      </c>
      <c r="AA87">
        <v>12.931030944000003</v>
      </c>
      <c r="AB87">
        <v>11.451003200000001</v>
      </c>
      <c r="AC87">
        <v>8.9164694943999994</v>
      </c>
      <c r="AD87">
        <v>2.7964513200000005</v>
      </c>
      <c r="AE87">
        <v>4.3298684000000005</v>
      </c>
      <c r="AF87">
        <v>8.1674999999999969</v>
      </c>
      <c r="AG87">
        <v>12.516703680000001</v>
      </c>
      <c r="AH87">
        <v>29.053959999999996</v>
      </c>
      <c r="AI87">
        <v>0</v>
      </c>
      <c r="AJ87">
        <v>0</v>
      </c>
      <c r="AK87">
        <v>15.961300000000001</v>
      </c>
      <c r="AL87">
        <v>0</v>
      </c>
      <c r="AM87">
        <v>4.8588992571428573</v>
      </c>
      <c r="AN87">
        <v>0.95650000000000002</v>
      </c>
      <c r="AO87">
        <v>1.2914721456</v>
      </c>
      <c r="AP87">
        <v>0.55021512000000006</v>
      </c>
      <c r="AQ87">
        <v>10.438199999999998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34.071018363890978</v>
      </c>
      <c r="BB87">
        <f t="shared" si="1"/>
        <v>1004.679568962224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0.67190000000000005</v>
      </c>
      <c r="K88">
        <v>9.4086527930748964</v>
      </c>
      <c r="L88">
        <v>578.49276521986894</v>
      </c>
      <c r="M88">
        <v>26.996592644812594</v>
      </c>
      <c r="N88">
        <v>36.241957720588232</v>
      </c>
      <c r="O88">
        <v>0</v>
      </c>
      <c r="P88">
        <v>38.530178836022394</v>
      </c>
      <c r="Q88">
        <v>6.6939497392128962</v>
      </c>
      <c r="R88">
        <v>6.5067572679355781</v>
      </c>
      <c r="S88">
        <v>8.0969625000000001</v>
      </c>
      <c r="T88">
        <v>0</v>
      </c>
      <c r="U88">
        <v>125.34119106699752</v>
      </c>
      <c r="V88">
        <v>4.0931247095274976</v>
      </c>
      <c r="W88">
        <v>14.236081363636362</v>
      </c>
      <c r="X88">
        <v>30.171547118895329</v>
      </c>
      <c r="Y88">
        <v>0</v>
      </c>
      <c r="Z88">
        <v>4.0214116799999999</v>
      </c>
      <c r="AA88">
        <v>12.931030944000003</v>
      </c>
      <c r="AB88">
        <v>11.451003200000001</v>
      </c>
      <c r="AC88">
        <v>8.9164694943999994</v>
      </c>
      <c r="AD88">
        <v>2.7964513200000005</v>
      </c>
      <c r="AE88">
        <v>4.3298684000000005</v>
      </c>
      <c r="AF88">
        <v>8.1674999999999969</v>
      </c>
      <c r="AG88">
        <v>12.516703680000001</v>
      </c>
      <c r="AH88">
        <v>29.053959999999996</v>
      </c>
      <c r="AI88">
        <v>0</v>
      </c>
      <c r="AJ88">
        <v>0</v>
      </c>
      <c r="AK88">
        <v>15.961300000000001</v>
      </c>
      <c r="AL88">
        <v>0</v>
      </c>
      <c r="AM88">
        <v>4.8588992571428573</v>
      </c>
      <c r="AN88">
        <v>0.95650000000000002</v>
      </c>
      <c r="AO88">
        <v>1.3344069647999999</v>
      </c>
      <c r="AP88">
        <v>0.55021512000000006</v>
      </c>
      <c r="AQ88">
        <v>10.438199999999998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34.072426882690976</v>
      </c>
      <c r="BB88">
        <f t="shared" si="1"/>
        <v>1004.7210952626242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0.67190000000000005</v>
      </c>
      <c r="K89">
        <v>8.9226836431726468</v>
      </c>
      <c r="L89">
        <v>578.49276521986894</v>
      </c>
      <c r="M89">
        <v>26.996592644812594</v>
      </c>
      <c r="N89">
        <v>36.241957720588232</v>
      </c>
      <c r="O89">
        <v>0</v>
      </c>
      <c r="P89">
        <v>38.530178836022394</v>
      </c>
      <c r="Q89">
        <v>6.6939497392128962</v>
      </c>
      <c r="R89">
        <v>6.5067572679355781</v>
      </c>
      <c r="S89">
        <v>8.0969625000000001</v>
      </c>
      <c r="T89">
        <v>0</v>
      </c>
      <c r="U89">
        <v>125.34119106699752</v>
      </c>
      <c r="V89">
        <v>4.0931247095274976</v>
      </c>
      <c r="W89">
        <v>14.236081363636362</v>
      </c>
      <c r="X89">
        <v>30.171547118895329</v>
      </c>
      <c r="Y89">
        <v>0</v>
      </c>
      <c r="Z89">
        <v>4.0214116799999999</v>
      </c>
      <c r="AA89">
        <v>12.931030944000003</v>
      </c>
      <c r="AB89">
        <v>11.451003200000001</v>
      </c>
      <c r="AC89">
        <v>8.9164694943999994</v>
      </c>
      <c r="AD89">
        <v>2.7964513200000005</v>
      </c>
      <c r="AE89">
        <v>4.3298684000000005</v>
      </c>
      <c r="AF89">
        <v>8.1674999999999969</v>
      </c>
      <c r="AG89">
        <v>12.516703680000001</v>
      </c>
      <c r="AH89">
        <v>29.053959999999996</v>
      </c>
      <c r="AI89">
        <v>0</v>
      </c>
      <c r="AJ89">
        <v>0</v>
      </c>
      <c r="AK89">
        <v>15.961300000000001</v>
      </c>
      <c r="AL89">
        <v>0</v>
      </c>
      <c r="AM89">
        <v>4.8588992571428573</v>
      </c>
      <c r="AN89">
        <v>0.95650000000000002</v>
      </c>
      <c r="AO89">
        <v>1.3853695127999999</v>
      </c>
      <c r="AP89">
        <v>0.55021512000000006</v>
      </c>
      <c r="AQ89">
        <v>10.438199999999998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34.058158533738911</v>
      </c>
      <c r="BB89">
        <f t="shared" si="1"/>
        <v>1004.300357009674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0.67190000000000005</v>
      </c>
      <c r="K90">
        <v>8.1367670721035879</v>
      </c>
      <c r="L90">
        <v>578.49276521986894</v>
      </c>
      <c r="M90">
        <v>26.996592644812594</v>
      </c>
      <c r="N90">
        <v>36.241957720588232</v>
      </c>
      <c r="O90">
        <v>0</v>
      </c>
      <c r="P90">
        <v>38.530178836022394</v>
      </c>
      <c r="Q90">
        <v>6.6939497392128962</v>
      </c>
      <c r="R90">
        <v>6.5067572679355781</v>
      </c>
      <c r="S90">
        <v>8.0969625000000001</v>
      </c>
      <c r="T90">
        <v>0</v>
      </c>
      <c r="U90">
        <v>125.34119106699752</v>
      </c>
      <c r="V90">
        <v>4.0931247095274976</v>
      </c>
      <c r="W90">
        <v>14.236081363636362</v>
      </c>
      <c r="X90">
        <v>30.171547118895329</v>
      </c>
      <c r="Y90">
        <v>0</v>
      </c>
      <c r="Z90">
        <v>4.0214116799999999</v>
      </c>
      <c r="AA90">
        <v>12.931030944000003</v>
      </c>
      <c r="AB90">
        <v>11.451003200000001</v>
      </c>
      <c r="AC90">
        <v>8.9164694943999994</v>
      </c>
      <c r="AD90">
        <v>2.7964513200000005</v>
      </c>
      <c r="AE90">
        <v>4.3298684000000005</v>
      </c>
      <c r="AF90">
        <v>8.1674999999999969</v>
      </c>
      <c r="AG90">
        <v>12.516703680000001</v>
      </c>
      <c r="AH90">
        <v>29.053959999999996</v>
      </c>
      <c r="AI90">
        <v>0</v>
      </c>
      <c r="AJ90">
        <v>0</v>
      </c>
      <c r="AK90">
        <v>15.961300000000001</v>
      </c>
      <c r="AL90">
        <v>0</v>
      </c>
      <c r="AM90">
        <v>4.8588992571428573</v>
      </c>
      <c r="AN90">
        <v>0.95650000000000002</v>
      </c>
      <c r="AO90">
        <v>1.4717803463999997</v>
      </c>
      <c r="AP90">
        <v>0.55021512000000006</v>
      </c>
      <c r="AQ90">
        <v>10.573510000000001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34.039652919728397</v>
      </c>
      <c r="BB90">
        <f t="shared" si="1"/>
        <v>1003.7546668862157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0.67190000000000005</v>
      </c>
      <c r="K91">
        <v>7.3614728726769023</v>
      </c>
      <c r="L91">
        <v>578.49276521986894</v>
      </c>
      <c r="M91">
        <v>26.996592644812594</v>
      </c>
      <c r="N91">
        <v>36.241957720588232</v>
      </c>
      <c r="O91">
        <v>0</v>
      </c>
      <c r="P91">
        <v>38.530178836022394</v>
      </c>
      <c r="Q91">
        <v>6.6939497392128962</v>
      </c>
      <c r="R91">
        <v>6.5067572679355781</v>
      </c>
      <c r="S91">
        <v>8.0969625000000001</v>
      </c>
      <c r="T91">
        <v>0</v>
      </c>
      <c r="U91">
        <v>125.34119106699752</v>
      </c>
      <c r="V91">
        <v>4.0931247095274976</v>
      </c>
      <c r="W91">
        <v>14.236081363636362</v>
      </c>
      <c r="X91">
        <v>30.171547118895329</v>
      </c>
      <c r="Y91">
        <v>0</v>
      </c>
      <c r="Z91">
        <v>4.0214116799999999</v>
      </c>
      <c r="AA91">
        <v>12.931030944000003</v>
      </c>
      <c r="AB91">
        <v>12.121704815999999</v>
      </c>
      <c r="AC91">
        <v>8.9164694943999994</v>
      </c>
      <c r="AD91">
        <v>8.4088075343999993</v>
      </c>
      <c r="AE91">
        <v>15.154539399999999</v>
      </c>
      <c r="AF91">
        <v>9.0749999999999993</v>
      </c>
      <c r="AG91">
        <v>12.516703680000001</v>
      </c>
      <c r="AH91">
        <v>43.057968719999998</v>
      </c>
      <c r="AI91">
        <v>0</v>
      </c>
      <c r="AJ91">
        <v>0</v>
      </c>
      <c r="AK91">
        <v>15.961300000000001</v>
      </c>
      <c r="AL91">
        <v>0</v>
      </c>
      <c r="AM91">
        <v>4.8588992571428573</v>
      </c>
      <c r="AN91">
        <v>0.95650000000000002</v>
      </c>
      <c r="AO91">
        <v>1.4903613815999999</v>
      </c>
      <c r="AP91">
        <v>2.3187637200000002</v>
      </c>
      <c r="AQ91">
        <v>10.728149999999999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35.128144068857395</v>
      </c>
      <c r="BB91">
        <f t="shared" si="1"/>
        <v>1035.8518887232599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0.67190000000000005</v>
      </c>
      <c r="K92">
        <v>6.5860370608628331</v>
      </c>
      <c r="L92">
        <v>578.49276521986894</v>
      </c>
      <c r="M92">
        <v>26.996592644812594</v>
      </c>
      <c r="N92">
        <v>36.241957720588232</v>
      </c>
      <c r="O92">
        <v>0</v>
      </c>
      <c r="P92">
        <v>38.530178836022394</v>
      </c>
      <c r="Q92">
        <v>6.6939497392128962</v>
      </c>
      <c r="R92">
        <v>6.5067572679355781</v>
      </c>
      <c r="S92">
        <v>8.0969625000000001</v>
      </c>
      <c r="T92">
        <v>0</v>
      </c>
      <c r="U92">
        <v>125.34119106699752</v>
      </c>
      <c r="V92">
        <v>4.0931247095274976</v>
      </c>
      <c r="W92">
        <v>14.236081363636362</v>
      </c>
      <c r="X92">
        <v>30.171547118895329</v>
      </c>
      <c r="Y92">
        <v>0</v>
      </c>
      <c r="Z92">
        <v>4.0214116799999999</v>
      </c>
      <c r="AA92">
        <v>12.931030944000003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9.0749999999999993</v>
      </c>
      <c r="AG92">
        <v>12.516703680000001</v>
      </c>
      <c r="AH92">
        <v>43.057968719999998</v>
      </c>
      <c r="AI92">
        <v>0</v>
      </c>
      <c r="AJ92">
        <v>0</v>
      </c>
      <c r="AK92">
        <v>15.961300000000001</v>
      </c>
      <c r="AL92">
        <v>0</v>
      </c>
      <c r="AM92">
        <v>4.8588992571428573</v>
      </c>
      <c r="AN92">
        <v>0.95650000000000002</v>
      </c>
      <c r="AO92">
        <v>1.4848592303999999</v>
      </c>
      <c r="AP92">
        <v>2.3187637200000002</v>
      </c>
      <c r="AQ92">
        <v>10.728149999999999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35.102942330383577</v>
      </c>
      <c r="BB92">
        <f t="shared" si="1"/>
        <v>1035.1087484795196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0.67190000000000005</v>
      </c>
      <c r="K93">
        <v>4.7043462831205582</v>
      </c>
      <c r="L93">
        <v>578.49276521986894</v>
      </c>
      <c r="M93">
        <v>26.996592644812594</v>
      </c>
      <c r="N93">
        <v>36.241957720588232</v>
      </c>
      <c r="O93">
        <v>0</v>
      </c>
      <c r="P93">
        <v>38.530178836022394</v>
      </c>
      <c r="Q93">
        <v>6.6939497392128962</v>
      </c>
      <c r="R93">
        <v>6.5067572679355781</v>
      </c>
      <c r="S93">
        <v>8.0969625000000001</v>
      </c>
      <c r="T93">
        <v>0</v>
      </c>
      <c r="U93">
        <v>125.34119106699752</v>
      </c>
      <c r="V93">
        <v>4.0931247095274976</v>
      </c>
      <c r="W93">
        <v>14.236081363636362</v>
      </c>
      <c r="X93">
        <v>30.171547118895329</v>
      </c>
      <c r="Y93">
        <v>0</v>
      </c>
      <c r="Z93">
        <v>4.0214116799999999</v>
      </c>
      <c r="AA93">
        <v>12.931030944000003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9.0749999999999993</v>
      </c>
      <c r="AG93">
        <v>12.516703680000001</v>
      </c>
      <c r="AH93">
        <v>39.222845999999997</v>
      </c>
      <c r="AI93">
        <v>0</v>
      </c>
      <c r="AJ93">
        <v>0</v>
      </c>
      <c r="AK93">
        <v>15.961300000000001</v>
      </c>
      <c r="AL93">
        <v>0</v>
      </c>
      <c r="AM93">
        <v>4.8588992571428573</v>
      </c>
      <c r="AN93">
        <v>0.95650000000000002</v>
      </c>
      <c r="AO93">
        <v>0.650787228</v>
      </c>
      <c r="AP93">
        <v>2.3187637200000002</v>
      </c>
      <c r="AQ93">
        <v>10.728149999999999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34.888073520330515</v>
      </c>
      <c r="BB93">
        <f t="shared" si="1"/>
        <v>1028.7727317894305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0.67190000000000005</v>
      </c>
      <c r="K94">
        <v>4.7043462831205582</v>
      </c>
      <c r="L94">
        <v>578.49276521986894</v>
      </c>
      <c r="M94">
        <v>26.996592644812594</v>
      </c>
      <c r="N94">
        <v>36.241957720588232</v>
      </c>
      <c r="O94">
        <v>0</v>
      </c>
      <c r="P94">
        <v>38.530178836022394</v>
      </c>
      <c r="Q94">
        <v>6.6939497392128962</v>
      </c>
      <c r="R94">
        <v>6.5067572679355781</v>
      </c>
      <c r="S94">
        <v>8.0969625000000001</v>
      </c>
      <c r="T94">
        <v>0</v>
      </c>
      <c r="U94">
        <v>125.34119106699752</v>
      </c>
      <c r="V94">
        <v>4.0931247095274976</v>
      </c>
      <c r="W94">
        <v>14.236081363636362</v>
      </c>
      <c r="X94">
        <v>30.171547118895329</v>
      </c>
      <c r="Y94">
        <v>0</v>
      </c>
      <c r="Z94">
        <v>4.0214116799999999</v>
      </c>
      <c r="AA94">
        <v>12.931030944000003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9.0749999999999993</v>
      </c>
      <c r="AG94">
        <v>12.516703680000001</v>
      </c>
      <c r="AH94">
        <v>35.736370800000003</v>
      </c>
      <c r="AI94">
        <v>0</v>
      </c>
      <c r="AJ94">
        <v>0</v>
      </c>
      <c r="AK94">
        <v>15.961300000000001</v>
      </c>
      <c r="AL94">
        <v>0</v>
      </c>
      <c r="AM94">
        <v>4.8588992571428573</v>
      </c>
      <c r="AN94">
        <v>0.95650000000000002</v>
      </c>
      <c r="AO94">
        <v>0.70436555280000002</v>
      </c>
      <c r="AP94">
        <v>2.3187637200000002</v>
      </c>
      <c r="AQ94">
        <v>10.728149999999999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34.775474545530521</v>
      </c>
      <c r="BB94">
        <f t="shared" si="1"/>
        <v>1025.4524338890305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0.67190000000000005</v>
      </c>
      <c r="K95">
        <v>4.7043462831205582</v>
      </c>
      <c r="L95">
        <v>578.49276521986894</v>
      </c>
      <c r="M95">
        <v>26.996592644812594</v>
      </c>
      <c r="N95">
        <v>36.241957720588232</v>
      </c>
      <c r="O95">
        <v>0</v>
      </c>
      <c r="P95">
        <v>38.530178836022394</v>
      </c>
      <c r="Q95">
        <v>6.6939497392128962</v>
      </c>
      <c r="R95">
        <v>6.5067572679355781</v>
      </c>
      <c r="S95">
        <v>8.0969625000000001</v>
      </c>
      <c r="T95">
        <v>0</v>
      </c>
      <c r="U95">
        <v>125.34119106699752</v>
      </c>
      <c r="V95">
        <v>4.0931247095274976</v>
      </c>
      <c r="W95">
        <v>14.236081363636362</v>
      </c>
      <c r="X95">
        <v>30.171547118895329</v>
      </c>
      <c r="Y95">
        <v>0</v>
      </c>
      <c r="Z95">
        <v>4.0214116799999999</v>
      </c>
      <c r="AA95">
        <v>12.931030944000003</v>
      </c>
      <c r="AB95">
        <v>12.121704815999999</v>
      </c>
      <c r="AC95">
        <v>5.9383226240000004</v>
      </c>
      <c r="AD95">
        <v>8.4088075343999993</v>
      </c>
      <c r="AE95">
        <v>8.6597367999999992</v>
      </c>
      <c r="AF95">
        <v>2.7829999999999995</v>
      </c>
      <c r="AG95">
        <v>12.516703680000001</v>
      </c>
      <c r="AH95">
        <v>26.148564000000004</v>
      </c>
      <c r="AI95">
        <v>0</v>
      </c>
      <c r="AJ95">
        <v>0</v>
      </c>
      <c r="AK95">
        <v>15.961300000000001</v>
      </c>
      <c r="AL95">
        <v>0</v>
      </c>
      <c r="AM95">
        <v>4.8588992571428573</v>
      </c>
      <c r="AN95">
        <v>0.95650000000000002</v>
      </c>
      <c r="AO95">
        <v>0.18878692559999999</v>
      </c>
      <c r="AP95">
        <v>0.74672052</v>
      </c>
      <c r="AQ95">
        <v>10.728149999999999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33.875016752284267</v>
      </c>
      <c r="BB95">
        <f t="shared" si="1"/>
        <v>998.89991760387659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0.67190000000000005</v>
      </c>
      <c r="K96">
        <v>4.7043462831205582</v>
      </c>
      <c r="L96">
        <v>578.49276521986894</v>
      </c>
      <c r="M96">
        <v>26.996592644812594</v>
      </c>
      <c r="N96">
        <v>36.241957720588232</v>
      </c>
      <c r="O96">
        <v>0</v>
      </c>
      <c r="P96">
        <v>38.530178836022394</v>
      </c>
      <c r="Q96">
        <v>6.6939497392128962</v>
      </c>
      <c r="R96">
        <v>6.5067572679355781</v>
      </c>
      <c r="S96">
        <v>8.0969625000000001</v>
      </c>
      <c r="T96">
        <v>0</v>
      </c>
      <c r="U96">
        <v>125.34119106699752</v>
      </c>
      <c r="V96">
        <v>4.0931247095274976</v>
      </c>
      <c r="W96">
        <v>14.236081363636362</v>
      </c>
      <c r="X96">
        <v>30.171547118895329</v>
      </c>
      <c r="Y96">
        <v>0</v>
      </c>
      <c r="Z96">
        <v>4.0214116799999999</v>
      </c>
      <c r="AA96">
        <v>12.118599999999997</v>
      </c>
      <c r="AB96">
        <v>11.0420388</v>
      </c>
      <c r="AC96">
        <v>5.9383226240000004</v>
      </c>
      <c r="AD96">
        <v>8.4088075343999993</v>
      </c>
      <c r="AE96">
        <v>8.6597367999999992</v>
      </c>
      <c r="AF96">
        <v>2.7225000000000001</v>
      </c>
      <c r="AG96">
        <v>12.516703680000001</v>
      </c>
      <c r="AH96">
        <v>20.337772000000005</v>
      </c>
      <c r="AI96">
        <v>0</v>
      </c>
      <c r="AJ96">
        <v>0</v>
      </c>
      <c r="AK96">
        <v>15.961300000000001</v>
      </c>
      <c r="AL96">
        <v>0</v>
      </c>
      <c r="AM96">
        <v>4.8588992571428573</v>
      </c>
      <c r="AN96">
        <v>0.95650000000000002</v>
      </c>
      <c r="AO96">
        <v>0.19266549119999998</v>
      </c>
      <c r="AP96">
        <v>0.74672052</v>
      </c>
      <c r="AQ96">
        <v>10.728149999999999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33.620505014571478</v>
      </c>
      <c r="BB96">
        <f t="shared" si="1"/>
        <v>991.39491894718947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0.67190000000000005</v>
      </c>
      <c r="K97">
        <v>4.7043462831205582</v>
      </c>
      <c r="L97">
        <v>578.49276521986894</v>
      </c>
      <c r="M97">
        <v>26.996592644812594</v>
      </c>
      <c r="N97">
        <v>36.241957720588232</v>
      </c>
      <c r="O97">
        <v>0</v>
      </c>
      <c r="P97">
        <v>38.530178836022394</v>
      </c>
      <c r="Q97">
        <v>6.6939497392128962</v>
      </c>
      <c r="R97">
        <v>6.5067572679355781</v>
      </c>
      <c r="S97">
        <v>8.0969625000000001</v>
      </c>
      <c r="T97">
        <v>0</v>
      </c>
      <c r="U97">
        <v>125.34119106699752</v>
      </c>
      <c r="V97">
        <v>4.0931247095274976</v>
      </c>
      <c r="W97">
        <v>14.236081363636362</v>
      </c>
      <c r="X97">
        <v>30.171547118895329</v>
      </c>
      <c r="Y97">
        <v>0</v>
      </c>
      <c r="Z97">
        <v>4.0214116799999999</v>
      </c>
      <c r="AA97">
        <v>8.6206872959999981</v>
      </c>
      <c r="AB97">
        <v>7.7703236000000011</v>
      </c>
      <c r="AC97">
        <v>5.9383226240000004</v>
      </c>
      <c r="AD97">
        <v>8.4088075343999993</v>
      </c>
      <c r="AE97">
        <v>7.5182260399999992</v>
      </c>
      <c r="AF97">
        <v>2.7225000000000001</v>
      </c>
      <c r="AG97">
        <v>12.516703680000001</v>
      </c>
      <c r="AH97">
        <v>11.621584000000002</v>
      </c>
      <c r="AI97">
        <v>0</v>
      </c>
      <c r="AJ97">
        <v>0</v>
      </c>
      <c r="AK97">
        <v>15.961300000000001</v>
      </c>
      <c r="AL97">
        <v>0</v>
      </c>
      <c r="AM97">
        <v>4.8588992571428573</v>
      </c>
      <c r="AN97">
        <v>0.95650000000000002</v>
      </c>
      <c r="AO97">
        <v>0</v>
      </c>
      <c r="AP97">
        <v>0.74672052</v>
      </c>
      <c r="AQ97">
        <v>10.728149999999999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33.068809277771486</v>
      </c>
      <c r="BB97">
        <f t="shared" si="1"/>
        <v>975.12662252878931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0.67190000000000005</v>
      </c>
      <c r="K98">
        <v>4.7043462831205582</v>
      </c>
      <c r="L98">
        <v>578.49276521986894</v>
      </c>
      <c r="M98">
        <v>26.996592644812594</v>
      </c>
      <c r="N98">
        <v>36.241957720588232</v>
      </c>
      <c r="O98">
        <v>0</v>
      </c>
      <c r="P98">
        <v>38.530178836022394</v>
      </c>
      <c r="Q98">
        <v>6.6939497392128962</v>
      </c>
      <c r="R98">
        <v>6.5067572679355781</v>
      </c>
      <c r="S98">
        <v>8.0969625000000001</v>
      </c>
      <c r="T98">
        <v>0</v>
      </c>
      <c r="U98">
        <v>125.34119106699752</v>
      </c>
      <c r="V98">
        <v>4.0931247095274976</v>
      </c>
      <c r="W98">
        <v>14.236081363636362</v>
      </c>
      <c r="X98">
        <v>30.171547118895329</v>
      </c>
      <c r="Y98">
        <v>0</v>
      </c>
      <c r="Z98">
        <v>4.0214116799999999</v>
      </c>
      <c r="AA98">
        <v>8.6206872959999981</v>
      </c>
      <c r="AB98">
        <v>7.7703236000000011</v>
      </c>
      <c r="AC98">
        <v>5.9383226240000004</v>
      </c>
      <c r="AD98">
        <v>8.4088075343999993</v>
      </c>
      <c r="AE98">
        <v>4.3298684000000005</v>
      </c>
      <c r="AF98">
        <v>2.7225000000000001</v>
      </c>
      <c r="AG98">
        <v>12.516703680000001</v>
      </c>
      <c r="AH98">
        <v>7.1472741599999985</v>
      </c>
      <c r="AI98">
        <v>0</v>
      </c>
      <c r="AJ98">
        <v>0</v>
      </c>
      <c r="AK98">
        <v>15.961300000000001</v>
      </c>
      <c r="AL98">
        <v>0</v>
      </c>
      <c r="AM98">
        <v>4.8588992571428573</v>
      </c>
      <c r="AN98">
        <v>0.95650000000000002</v>
      </c>
      <c r="AO98">
        <v>0</v>
      </c>
      <c r="AP98">
        <v>0.74672052</v>
      </c>
      <c r="AQ98">
        <v>10.728149999999999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32.817473502171488</v>
      </c>
      <c r="BB98">
        <f t="shared" si="1"/>
        <v>967.7152908243894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1.6893910077522517E-3</v>
      </c>
      <c r="J99">
        <f t="shared" si="2"/>
        <v>2.391467736365643E-2</v>
      </c>
      <c r="K99">
        <f t="shared" si="2"/>
        <v>0.21709380022313529</v>
      </c>
      <c r="L99">
        <f t="shared" si="2"/>
        <v>12.588276735126925</v>
      </c>
      <c r="M99">
        <f t="shared" si="2"/>
        <v>0.63019109208872726</v>
      </c>
      <c r="N99">
        <f t="shared" si="2"/>
        <v>0.85096222806654909</v>
      </c>
      <c r="O99">
        <f t="shared" si="2"/>
        <v>0</v>
      </c>
      <c r="P99">
        <f t="shared" si="2"/>
        <v>0.9247242920645381</v>
      </c>
      <c r="Q99">
        <f t="shared" si="2"/>
        <v>0.16065479374110953</v>
      </c>
      <c r="R99">
        <f t="shared" si="2"/>
        <v>0.15616217443045385</v>
      </c>
      <c r="S99">
        <f t="shared" si="2"/>
        <v>0.18249543631415838</v>
      </c>
      <c r="T99">
        <f t="shared" si="2"/>
        <v>0</v>
      </c>
      <c r="U99">
        <f t="shared" si="2"/>
        <v>3.0081885856079462</v>
      </c>
      <c r="V99">
        <f t="shared" si="2"/>
        <v>0.10245223704467354</v>
      </c>
      <c r="W99">
        <f t="shared" si="2"/>
        <v>0.33759114030664999</v>
      </c>
      <c r="X99">
        <f t="shared" si="2"/>
        <v>0.7241171308534895</v>
      </c>
      <c r="Y99">
        <f t="shared" si="2"/>
        <v>0</v>
      </c>
      <c r="Z99">
        <f t="shared" si="2"/>
        <v>9.6513880320000231E-2</v>
      </c>
      <c r="AA99">
        <f t="shared" si="2"/>
        <v>0.13330241865199993</v>
      </c>
      <c r="AB99">
        <f t="shared" si="2"/>
        <v>0.14401885828199995</v>
      </c>
      <c r="AC99">
        <f t="shared" si="2"/>
        <v>0.1097972409976002</v>
      </c>
      <c r="AD99">
        <f t="shared" si="2"/>
        <v>0.11170769288120003</v>
      </c>
      <c r="AE99">
        <f t="shared" si="2"/>
        <v>0.20152782031200017</v>
      </c>
      <c r="AF99">
        <f t="shared" si="2"/>
        <v>8.3731999999999973E-2</v>
      </c>
      <c r="AG99">
        <f t="shared" si="2"/>
        <v>0.30040088832000006</v>
      </c>
      <c r="AH99">
        <f t="shared" si="2"/>
        <v>0.3283097479999999</v>
      </c>
      <c r="AI99">
        <f t="shared" si="2"/>
        <v>4.1008422000000003E-2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0.11661358217142871</v>
      </c>
      <c r="AN99">
        <f t="shared" si="2"/>
        <v>2.2956000000000022E-2</v>
      </c>
      <c r="AO99">
        <f t="shared" si="2"/>
        <v>1.8955271680799978E-2</v>
      </c>
      <c r="AP99">
        <f t="shared" si="2"/>
        <v>2.1772798320000043E-2</v>
      </c>
      <c r="AQ99">
        <f t="shared" si="2"/>
        <v>0.12854450000000006</v>
      </c>
      <c r="AR99">
        <f t="shared" si="2"/>
        <v>0.36885214079999934</v>
      </c>
      <c r="AS99">
        <f t="shared" si="2"/>
        <v>0.23565673184039962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3.9549350946839071E-3</v>
      </c>
      <c r="AY99">
        <f t="shared" si="2"/>
        <v>0</v>
      </c>
      <c r="AZ99">
        <f t="shared" si="2"/>
        <v>0</v>
      </c>
      <c r="BA99">
        <f t="shared" si="2"/>
        <v>0.74650209584040883</v>
      </c>
      <c r="BB99">
        <f t="shared" si="1"/>
        <v>22.012707748071467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12.696274000000001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0.4164380000000012</v>
      </c>
      <c r="BB3">
        <f>SUM(B3:AZ3)-BA3</f>
        <v>12.279836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12.768241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0.41879799999999889</v>
      </c>
      <c r="BB4">
        <f t="shared" ref="BB4:BB67" si="0">SUM(B4:AZ4)-BA4</f>
        <v>12.349443000000001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11.218102999999999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0.36795399999999923</v>
      </c>
      <c r="BB5">
        <f t="shared" si="0"/>
        <v>10.850149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13.775349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0.45183100000000032</v>
      </c>
      <c r="BB6">
        <f t="shared" si="0"/>
        <v>13.323518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14.117718999999999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0.46306099999999972</v>
      </c>
      <c r="BB7">
        <f t="shared" si="0"/>
        <v>13.654658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9.0595300000000005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0.29715299999999978</v>
      </c>
      <c r="BB8">
        <f t="shared" si="0"/>
        <v>8.7623770000000007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13.400805999999999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0.43954599999999999</v>
      </c>
      <c r="BB9">
        <f t="shared" si="0"/>
        <v>12.961259999999999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13.167443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0.43189200000000127</v>
      </c>
      <c r="BB10">
        <f t="shared" si="0"/>
        <v>12.735550999999999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13.869858000000001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0.4549310000000002</v>
      </c>
      <c r="BB11">
        <f t="shared" si="0"/>
        <v>13.414927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12.745063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0.41803799999999924</v>
      </c>
      <c r="BB12">
        <f t="shared" si="0"/>
        <v>12.327025000000001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13.811227000000001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0.45300800000000052</v>
      </c>
      <c r="BB13">
        <f t="shared" si="0"/>
        <v>13.358219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13.176545000000001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0.43219100000000132</v>
      </c>
      <c r="BB14">
        <f t="shared" si="0"/>
        <v>12.744354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11.901891000000001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0.39038200000000067</v>
      </c>
      <c r="BB15">
        <f t="shared" si="0"/>
        <v>11.511509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0.49189400000000028</v>
      </c>
      <c r="BB16">
        <f t="shared" si="0"/>
        <v>14.504875999999999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13.585273000000001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0.44559700000000113</v>
      </c>
      <c r="BB17">
        <f t="shared" si="0"/>
        <v>13.139676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0.49189400000000028</v>
      </c>
      <c r="BB18">
        <f t="shared" si="0"/>
        <v>14.504875999999999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14.330444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0.47003899999999987</v>
      </c>
      <c r="BB19">
        <f t="shared" si="0"/>
        <v>13.860405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0.49189400000000028</v>
      </c>
      <c r="BB20">
        <f t="shared" si="0"/>
        <v>14.504875999999999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0.49189400000000028</v>
      </c>
      <c r="BB21">
        <f t="shared" si="0"/>
        <v>14.504875999999999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12.656798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0.41514300000000048</v>
      </c>
      <c r="BB22">
        <f t="shared" si="0"/>
        <v>12.241655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0.49189400000000028</v>
      </c>
      <c r="BB23">
        <f t="shared" si="0"/>
        <v>14.504875999999999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0.49189400000000028</v>
      </c>
      <c r="BB24">
        <f t="shared" si="0"/>
        <v>14.504875999999999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0.49189400000000028</v>
      </c>
      <c r="BB25">
        <f t="shared" si="0"/>
        <v>14.504875999999999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0.49189400000000028</v>
      </c>
      <c r="BB26">
        <f t="shared" si="0"/>
        <v>14.504875999999999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0.49189400000000028</v>
      </c>
      <c r="BB27">
        <f t="shared" si="0"/>
        <v>14.504875999999999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0.49189400000000028</v>
      </c>
      <c r="BB28">
        <f t="shared" si="0"/>
        <v>14.504875999999999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14.367697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0.47125999999999912</v>
      </c>
      <c r="BB29">
        <f t="shared" si="0"/>
        <v>13.896437000000001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0.49189400000000028</v>
      </c>
      <c r="BB30">
        <f t="shared" si="0"/>
        <v>14.504875999999999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0.49189400000000028</v>
      </c>
      <c r="BB31">
        <f t="shared" si="0"/>
        <v>14.504875999999999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0.49189400000000028</v>
      </c>
      <c r="BB32">
        <f t="shared" si="0"/>
        <v>14.504875999999999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0.49189400000000028</v>
      </c>
      <c r="BB33">
        <f t="shared" si="0"/>
        <v>14.504875999999999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0.49189400000000028</v>
      </c>
      <c r="BB34">
        <f t="shared" si="0"/>
        <v>14.504875999999999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0.49189400000000028</v>
      </c>
      <c r="BB35">
        <f t="shared" si="0"/>
        <v>14.504875999999999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0.49189400000000028</v>
      </c>
      <c r="BB36">
        <f t="shared" si="0"/>
        <v>14.504875999999999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0.49189400000000028</v>
      </c>
      <c r="BB37">
        <f t="shared" si="0"/>
        <v>14.504875999999999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0.49189400000000028</v>
      </c>
      <c r="BB38">
        <f t="shared" si="0"/>
        <v>14.504875999999999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0.49189400000000028</v>
      </c>
      <c r="BB39">
        <f t="shared" si="0"/>
        <v>14.504875999999999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0.49189400000000028</v>
      </c>
      <c r="BB40">
        <f t="shared" si="0"/>
        <v>14.504875999999999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0.49189400000000028</v>
      </c>
      <c r="BB41">
        <f t="shared" si="0"/>
        <v>14.504875999999999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0.49189400000000028</v>
      </c>
      <c r="BB42">
        <f t="shared" si="0"/>
        <v>14.504875999999999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14.258054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0.46766399999999919</v>
      </c>
      <c r="BB43">
        <f t="shared" si="0"/>
        <v>13.79039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0.49189400000000028</v>
      </c>
      <c r="BB44">
        <f t="shared" si="0"/>
        <v>14.504875999999999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14.172800000000001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0.46486800000000095</v>
      </c>
      <c r="BB45">
        <f t="shared" si="0"/>
        <v>13.707932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13.348800000000001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0.43784100000000059</v>
      </c>
      <c r="BB46">
        <f t="shared" si="0"/>
        <v>12.910959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13.348800000000001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0.43784100000000059</v>
      </c>
      <c r="BB47">
        <f t="shared" si="0"/>
        <v>12.910959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13.348800000000001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0.43784100000000059</v>
      </c>
      <c r="BB48">
        <f t="shared" si="0"/>
        <v>12.910959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13.348800000000001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0.43784100000000059</v>
      </c>
      <c r="BB49">
        <f t="shared" si="0"/>
        <v>12.910959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13.348800000000001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0.43784100000000059</v>
      </c>
      <c r="BB50">
        <f t="shared" si="0"/>
        <v>12.910959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13.348800000000001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0.43784100000000059</v>
      </c>
      <c r="BB51">
        <f t="shared" si="0"/>
        <v>12.910959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13.348800000000001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0.43784100000000059</v>
      </c>
      <c r="BB52">
        <f t="shared" si="0"/>
        <v>12.910959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13.348800000000001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0.43784100000000059</v>
      </c>
      <c r="BB53">
        <f t="shared" si="0"/>
        <v>12.910959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13.348800000000001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0.43784100000000059</v>
      </c>
      <c r="BB54">
        <f t="shared" si="0"/>
        <v>12.910959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14.172800000000001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0.46486800000000095</v>
      </c>
      <c r="BB55">
        <f t="shared" si="0"/>
        <v>13.707932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0.49189400000000028</v>
      </c>
      <c r="BB56">
        <f t="shared" si="0"/>
        <v>14.504875999999999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13.563048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0.4448679999999996</v>
      </c>
      <c r="BB57">
        <f t="shared" si="0"/>
        <v>13.118180000000001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13.950397000000001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0.45757300000000001</v>
      </c>
      <c r="BB58">
        <f t="shared" si="0"/>
        <v>13.492824000000001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13.482297000000001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0.44221900000000147</v>
      </c>
      <c r="BB59">
        <f t="shared" si="0"/>
        <v>13.040077999999999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0.49189400000000028</v>
      </c>
      <c r="BB60">
        <f t="shared" si="0"/>
        <v>14.504875999999999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0.49189400000000028</v>
      </c>
      <c r="BB61">
        <f t="shared" si="0"/>
        <v>14.504875999999999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0.49189400000000028</v>
      </c>
      <c r="BB62">
        <f t="shared" si="0"/>
        <v>14.504875999999999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0.49189400000000028</v>
      </c>
      <c r="BB63">
        <f t="shared" si="0"/>
        <v>14.504875999999999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13.357201999999999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0.43811599999999906</v>
      </c>
      <c r="BB64">
        <f t="shared" si="0"/>
        <v>12.919086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0.49189400000000028</v>
      </c>
      <c r="BB65">
        <f t="shared" si="0"/>
        <v>14.504875999999999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0.49189400000000028</v>
      </c>
      <c r="BB66">
        <f t="shared" si="0"/>
        <v>14.504875999999999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0.49189400000000028</v>
      </c>
      <c r="BB67">
        <f t="shared" si="0"/>
        <v>14.504875999999999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0.49189400000000028</v>
      </c>
      <c r="BB68">
        <f t="shared" ref="BB68:BB99" si="1">SUM(B68:AZ68)-BA68</f>
        <v>14.504875999999999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0.49189400000000028</v>
      </c>
      <c r="BB69">
        <f t="shared" si="1"/>
        <v>14.504875999999999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0.49189400000000028</v>
      </c>
      <c r="BB70">
        <f t="shared" si="1"/>
        <v>14.504875999999999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13.177921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0.43223599999999962</v>
      </c>
      <c r="BB71">
        <f t="shared" si="1"/>
        <v>12.745685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0.49189400000000028</v>
      </c>
      <c r="BB72">
        <f t="shared" si="1"/>
        <v>14.504875999999999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0.49189400000000028</v>
      </c>
      <c r="BB73">
        <f t="shared" si="1"/>
        <v>14.504875999999999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0.49189400000000028</v>
      </c>
      <c r="BB74">
        <f t="shared" si="1"/>
        <v>14.504875999999999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0.49189400000000028</v>
      </c>
      <c r="BB75">
        <f t="shared" si="1"/>
        <v>14.504875999999999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0.49189400000000028</v>
      </c>
      <c r="BB76">
        <f t="shared" si="1"/>
        <v>14.504875999999999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0.49189400000000028</v>
      </c>
      <c r="BB77">
        <f t="shared" si="1"/>
        <v>14.504875999999999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13.171571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0.43202800000000074</v>
      </c>
      <c r="BB78">
        <f t="shared" si="1"/>
        <v>12.739542999999999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14.054114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0.46097499999999947</v>
      </c>
      <c r="BB79">
        <f t="shared" si="1"/>
        <v>13.593139000000001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0.49189400000000028</v>
      </c>
      <c r="BB80">
        <f t="shared" si="1"/>
        <v>14.504875999999999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0.49189400000000028</v>
      </c>
      <c r="BB81">
        <f t="shared" si="1"/>
        <v>14.504875999999999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0.49189400000000028</v>
      </c>
      <c r="BB82">
        <f t="shared" si="1"/>
        <v>14.504875999999999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0.49189400000000028</v>
      </c>
      <c r="BB83">
        <f t="shared" si="1"/>
        <v>14.504875999999999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0.49189400000000028</v>
      </c>
      <c r="BB84">
        <f t="shared" si="1"/>
        <v>14.504875999999999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14.296894999999999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0.46893799999999963</v>
      </c>
      <c r="BB85">
        <f t="shared" si="1"/>
        <v>13.827957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0.49189400000000028</v>
      </c>
      <c r="BB86">
        <f t="shared" si="1"/>
        <v>14.504875999999999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0.49189400000000028</v>
      </c>
      <c r="BB87">
        <f t="shared" si="1"/>
        <v>14.504875999999999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0.49189400000000028</v>
      </c>
      <c r="BB88">
        <f t="shared" si="1"/>
        <v>14.504875999999999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0.49189400000000028</v>
      </c>
      <c r="BB89">
        <f t="shared" si="1"/>
        <v>14.504875999999999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0.49189400000000028</v>
      </c>
      <c r="BB90">
        <f t="shared" si="1"/>
        <v>14.504875999999999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0.49189400000000028</v>
      </c>
      <c r="BB91">
        <f t="shared" si="1"/>
        <v>14.504875999999999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13.733544999999999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0.45045999999999964</v>
      </c>
      <c r="BB92">
        <f t="shared" si="1"/>
        <v>13.283085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0.49189400000000028</v>
      </c>
      <c r="BB93">
        <f t="shared" si="1"/>
        <v>14.504875999999999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0.49189400000000028</v>
      </c>
      <c r="BB94">
        <f t="shared" si="1"/>
        <v>14.504875999999999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0.49189400000000028</v>
      </c>
      <c r="BB95">
        <f t="shared" si="1"/>
        <v>14.504875999999999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0.49189400000000028</v>
      </c>
      <c r="BB96">
        <f t="shared" si="1"/>
        <v>14.504875999999999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14.054854000000001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0.46099900000000105</v>
      </c>
      <c r="BB97">
        <f t="shared" si="1"/>
        <v>13.593855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14.343249999999999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0.47045899999999996</v>
      </c>
      <c r="BB98">
        <f t="shared" si="1"/>
        <v>13.872790999999999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0.34359883224999982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1.1270041500000019E-2</v>
      </c>
      <c r="BB99">
        <f t="shared" si="1"/>
        <v>0.33232879074999983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1.53</v>
      </c>
      <c r="J3" s="198">
        <v>0</v>
      </c>
      <c r="K3" s="198">
        <v>495.53</v>
      </c>
      <c r="L3" s="198">
        <v>10.68</v>
      </c>
      <c r="M3" s="198">
        <v>58.33</v>
      </c>
      <c r="N3" s="198">
        <v>50.18</v>
      </c>
      <c r="O3" s="198">
        <v>70.88</v>
      </c>
      <c r="P3" s="198">
        <v>24.01</v>
      </c>
      <c r="Q3" s="198">
        <v>9.26</v>
      </c>
      <c r="R3" s="198">
        <v>9</v>
      </c>
      <c r="S3" s="198">
        <v>9.39</v>
      </c>
      <c r="T3" s="198">
        <v>0</v>
      </c>
      <c r="U3" s="198">
        <v>60.72</v>
      </c>
      <c r="V3" s="198">
        <v>6.05</v>
      </c>
      <c r="W3" s="198">
        <v>19.21</v>
      </c>
      <c r="X3" s="198">
        <v>41.77</v>
      </c>
      <c r="Y3" s="198">
        <v>0</v>
      </c>
      <c r="Z3" s="198">
        <v>117.03</v>
      </c>
      <c r="AA3" s="198">
        <v>25.48</v>
      </c>
      <c r="AB3" s="198">
        <v>0</v>
      </c>
      <c r="AC3" s="198">
        <v>13.37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9.41</v>
      </c>
      <c r="AJ3" s="198">
        <v>0</v>
      </c>
      <c r="AK3" s="198">
        <v>97.52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4.8099999999999996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1.53</v>
      </c>
      <c r="J4" s="198">
        <v>0</v>
      </c>
      <c r="K4" s="198">
        <v>495.53</v>
      </c>
      <c r="L4" s="198">
        <v>10.68</v>
      </c>
      <c r="M4" s="198">
        <v>58.33</v>
      </c>
      <c r="N4" s="198">
        <v>50.18</v>
      </c>
      <c r="O4" s="198">
        <v>70.88</v>
      </c>
      <c r="P4" s="198">
        <v>24.01</v>
      </c>
      <c r="Q4" s="198">
        <v>9.26</v>
      </c>
      <c r="R4" s="198">
        <v>9</v>
      </c>
      <c r="S4" s="198">
        <v>9.39</v>
      </c>
      <c r="T4" s="198">
        <v>0</v>
      </c>
      <c r="U4" s="198">
        <v>60.72</v>
      </c>
      <c r="V4" s="198">
        <v>6.05</v>
      </c>
      <c r="W4" s="198">
        <v>19.21</v>
      </c>
      <c r="X4" s="198">
        <v>41.77</v>
      </c>
      <c r="Y4" s="198">
        <v>0</v>
      </c>
      <c r="Z4" s="198">
        <v>117.03</v>
      </c>
      <c r="AA4" s="198">
        <v>25.48</v>
      </c>
      <c r="AB4" s="198">
        <v>0</v>
      </c>
      <c r="AC4" s="198">
        <v>13.37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9.41</v>
      </c>
      <c r="AJ4" s="198">
        <v>0</v>
      </c>
      <c r="AK4" s="198">
        <v>98.07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4.8099999999999996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495.53</v>
      </c>
      <c r="L5" s="198">
        <v>8.69</v>
      </c>
      <c r="M5" s="198">
        <v>58.33</v>
      </c>
      <c r="N5" s="198">
        <v>50.18</v>
      </c>
      <c r="O5" s="198">
        <v>70.88</v>
      </c>
      <c r="P5" s="198">
        <v>24.01</v>
      </c>
      <c r="Q5" s="198">
        <v>9.26</v>
      </c>
      <c r="R5" s="198">
        <v>9</v>
      </c>
      <c r="S5" s="198">
        <v>9.39</v>
      </c>
      <c r="T5" s="198">
        <v>0</v>
      </c>
      <c r="U5" s="198">
        <v>60.72</v>
      </c>
      <c r="V5" s="198">
        <v>6.05</v>
      </c>
      <c r="W5" s="198">
        <v>19.71</v>
      </c>
      <c r="X5" s="198">
        <v>41.77</v>
      </c>
      <c r="Y5" s="198">
        <v>0</v>
      </c>
      <c r="Z5" s="198">
        <v>117.03</v>
      </c>
      <c r="AA5" s="198">
        <v>25.48</v>
      </c>
      <c r="AB5" s="198">
        <v>0</v>
      </c>
      <c r="AC5" s="198">
        <v>13.37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9.41</v>
      </c>
      <c r="AJ5" s="198">
        <v>0</v>
      </c>
      <c r="AK5" s="198">
        <v>98.07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495.53</v>
      </c>
      <c r="L6" s="198">
        <v>8.69</v>
      </c>
      <c r="M6" s="198">
        <v>58.33</v>
      </c>
      <c r="N6" s="198">
        <v>50.18</v>
      </c>
      <c r="O6" s="198">
        <v>70.88</v>
      </c>
      <c r="P6" s="198">
        <v>24.01</v>
      </c>
      <c r="Q6" s="198">
        <v>9.26</v>
      </c>
      <c r="R6" s="198">
        <v>9</v>
      </c>
      <c r="S6" s="198">
        <v>9.39</v>
      </c>
      <c r="T6" s="198">
        <v>0</v>
      </c>
      <c r="U6" s="198">
        <v>60.72</v>
      </c>
      <c r="V6" s="198">
        <v>6.05</v>
      </c>
      <c r="W6" s="198">
        <v>19.71</v>
      </c>
      <c r="X6" s="198">
        <v>41.77</v>
      </c>
      <c r="Y6" s="198">
        <v>0</v>
      </c>
      <c r="Z6" s="198">
        <v>117.03</v>
      </c>
      <c r="AA6" s="198">
        <v>25.48</v>
      </c>
      <c r="AB6" s="198">
        <v>0</v>
      </c>
      <c r="AC6" s="198">
        <v>13.37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9.41</v>
      </c>
      <c r="AJ6" s="198">
        <v>0</v>
      </c>
      <c r="AK6" s="198">
        <v>98.07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0.99</v>
      </c>
      <c r="K7" s="198">
        <v>495.53</v>
      </c>
      <c r="L7" s="198">
        <v>8.69</v>
      </c>
      <c r="M7" s="198">
        <v>58.33</v>
      </c>
      <c r="N7" s="198">
        <v>50.18</v>
      </c>
      <c r="O7" s="198">
        <v>70.88</v>
      </c>
      <c r="P7" s="198">
        <v>24.01</v>
      </c>
      <c r="Q7" s="198">
        <v>9.26</v>
      </c>
      <c r="R7" s="198">
        <v>9</v>
      </c>
      <c r="S7" s="198">
        <v>9.39</v>
      </c>
      <c r="T7" s="198">
        <v>0</v>
      </c>
      <c r="U7" s="198">
        <v>60.72</v>
      </c>
      <c r="V7" s="198">
        <v>6.05</v>
      </c>
      <c r="W7" s="198">
        <v>19.71</v>
      </c>
      <c r="X7" s="198">
        <v>41.77</v>
      </c>
      <c r="Y7" s="198">
        <v>0</v>
      </c>
      <c r="Z7" s="198">
        <v>117.03</v>
      </c>
      <c r="AA7" s="198">
        <v>25.48</v>
      </c>
      <c r="AB7" s="198">
        <v>0</v>
      </c>
      <c r="AC7" s="198">
        <v>13.37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8.6999999999999993</v>
      </c>
      <c r="AJ7" s="198">
        <v>0</v>
      </c>
      <c r="AK7" s="198">
        <v>98.07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0.99</v>
      </c>
      <c r="K8" s="198">
        <v>495.53</v>
      </c>
      <c r="L8" s="198">
        <v>8.69</v>
      </c>
      <c r="M8" s="198">
        <v>58.33</v>
      </c>
      <c r="N8" s="198">
        <v>50.18</v>
      </c>
      <c r="O8" s="198">
        <v>70.88</v>
      </c>
      <c r="P8" s="198">
        <v>24.01</v>
      </c>
      <c r="Q8" s="198">
        <v>9.26</v>
      </c>
      <c r="R8" s="198">
        <v>9</v>
      </c>
      <c r="S8" s="198">
        <v>9.39</v>
      </c>
      <c r="T8" s="198">
        <v>0</v>
      </c>
      <c r="U8" s="198">
        <v>60.72</v>
      </c>
      <c r="V8" s="198">
        <v>6.05</v>
      </c>
      <c r="W8" s="198">
        <v>19.71</v>
      </c>
      <c r="X8" s="198">
        <v>41.77</v>
      </c>
      <c r="Y8" s="198">
        <v>0</v>
      </c>
      <c r="Z8" s="198">
        <v>117.03</v>
      </c>
      <c r="AA8" s="198">
        <v>25.48</v>
      </c>
      <c r="AB8" s="198">
        <v>0</v>
      </c>
      <c r="AC8" s="198">
        <v>13.37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9.41</v>
      </c>
      <c r="AJ8" s="198">
        <v>0</v>
      </c>
      <c r="AK8" s="198">
        <v>98.07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0.99</v>
      </c>
      <c r="K9" s="198">
        <v>495.53</v>
      </c>
      <c r="L9" s="198">
        <v>8.69</v>
      </c>
      <c r="M9" s="198">
        <v>58.33</v>
      </c>
      <c r="N9" s="198">
        <v>50.18</v>
      </c>
      <c r="O9" s="198">
        <v>70.88</v>
      </c>
      <c r="P9" s="198">
        <v>24.01</v>
      </c>
      <c r="Q9" s="198">
        <v>9.26</v>
      </c>
      <c r="R9" s="198">
        <v>9</v>
      </c>
      <c r="S9" s="198">
        <v>9.39</v>
      </c>
      <c r="T9" s="198">
        <v>0</v>
      </c>
      <c r="U9" s="198">
        <v>60.72</v>
      </c>
      <c r="V9" s="198">
        <v>6.05</v>
      </c>
      <c r="W9" s="198">
        <v>19.71</v>
      </c>
      <c r="X9" s="198">
        <v>41.77</v>
      </c>
      <c r="Y9" s="198">
        <v>0</v>
      </c>
      <c r="Z9" s="198">
        <v>117.03</v>
      </c>
      <c r="AA9" s="198">
        <v>25.48</v>
      </c>
      <c r="AB9" s="198">
        <v>0</v>
      </c>
      <c r="AC9" s="198">
        <v>13.37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8.43</v>
      </c>
      <c r="AJ9" s="198">
        <v>0</v>
      </c>
      <c r="AK9" s="198">
        <v>98.07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0.99</v>
      </c>
      <c r="K10" s="198">
        <v>495.53</v>
      </c>
      <c r="L10" s="198">
        <v>8.69</v>
      </c>
      <c r="M10" s="198">
        <v>58.33</v>
      </c>
      <c r="N10" s="198">
        <v>50.18</v>
      </c>
      <c r="O10" s="198">
        <v>70.88</v>
      </c>
      <c r="P10" s="198">
        <v>24.01</v>
      </c>
      <c r="Q10" s="198">
        <v>9.26</v>
      </c>
      <c r="R10" s="198">
        <v>9</v>
      </c>
      <c r="S10" s="198">
        <v>9.39</v>
      </c>
      <c r="T10" s="198">
        <v>0</v>
      </c>
      <c r="U10" s="198">
        <v>60.72</v>
      </c>
      <c r="V10" s="198">
        <v>6.05</v>
      </c>
      <c r="W10" s="198">
        <v>19.71</v>
      </c>
      <c r="X10" s="198">
        <v>41.77</v>
      </c>
      <c r="Y10" s="198">
        <v>0</v>
      </c>
      <c r="Z10" s="198">
        <v>117.03</v>
      </c>
      <c r="AA10" s="198">
        <v>25.48</v>
      </c>
      <c r="AB10" s="198">
        <v>0</v>
      </c>
      <c r="AC10" s="198">
        <v>13.37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9.41</v>
      </c>
      <c r="AJ10" s="198">
        <v>0</v>
      </c>
      <c r="AK10" s="198">
        <v>98.07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495.53</v>
      </c>
      <c r="L11" s="198">
        <v>0</v>
      </c>
      <c r="M11" s="198">
        <v>58.33</v>
      </c>
      <c r="N11" s="198">
        <v>50.18</v>
      </c>
      <c r="O11" s="198">
        <v>70.88</v>
      </c>
      <c r="P11" s="198">
        <v>24.01</v>
      </c>
      <c r="Q11" s="198">
        <v>9.26</v>
      </c>
      <c r="R11" s="198">
        <v>9</v>
      </c>
      <c r="S11" s="198">
        <v>9.39</v>
      </c>
      <c r="T11" s="198">
        <v>0</v>
      </c>
      <c r="U11" s="198">
        <v>60.72</v>
      </c>
      <c r="V11" s="198">
        <v>6.05</v>
      </c>
      <c r="W11" s="198">
        <v>19.71</v>
      </c>
      <c r="X11" s="198">
        <v>41.77</v>
      </c>
      <c r="Y11" s="198">
        <v>0</v>
      </c>
      <c r="Z11" s="198">
        <v>117.03</v>
      </c>
      <c r="AA11" s="198">
        <v>25.48</v>
      </c>
      <c r="AB11" s="198">
        <v>0</v>
      </c>
      <c r="AC11" s="198">
        <v>13.37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9.73</v>
      </c>
      <c r="AJ11" s="198">
        <v>0</v>
      </c>
      <c r="AK11" s="198">
        <v>98.07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2.33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495.53</v>
      </c>
      <c r="L12" s="198">
        <v>0</v>
      </c>
      <c r="M12" s="198">
        <v>58.33</v>
      </c>
      <c r="N12" s="198">
        <v>50.18</v>
      </c>
      <c r="O12" s="198">
        <v>70.88</v>
      </c>
      <c r="P12" s="198">
        <v>24.01</v>
      </c>
      <c r="Q12" s="198">
        <v>9.26</v>
      </c>
      <c r="R12" s="198">
        <v>9</v>
      </c>
      <c r="S12" s="198">
        <v>9.39</v>
      </c>
      <c r="T12" s="198">
        <v>0</v>
      </c>
      <c r="U12" s="198">
        <v>60.72</v>
      </c>
      <c r="V12" s="198">
        <v>6.05</v>
      </c>
      <c r="W12" s="198">
        <v>19.71</v>
      </c>
      <c r="X12" s="198">
        <v>41.77</v>
      </c>
      <c r="Y12" s="198">
        <v>0</v>
      </c>
      <c r="Z12" s="198">
        <v>117.03</v>
      </c>
      <c r="AA12" s="198">
        <v>25.48</v>
      </c>
      <c r="AB12" s="198">
        <v>0</v>
      </c>
      <c r="AC12" s="198">
        <v>13.37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9.73</v>
      </c>
      <c r="AJ12" s="198">
        <v>0</v>
      </c>
      <c r="AK12" s="198">
        <v>98.07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2.33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495.53</v>
      </c>
      <c r="L13" s="198">
        <v>0</v>
      </c>
      <c r="M13" s="198">
        <v>58.33</v>
      </c>
      <c r="N13" s="198">
        <v>50.18</v>
      </c>
      <c r="O13" s="198">
        <v>70.88</v>
      </c>
      <c r="P13" s="198">
        <v>24.01</v>
      </c>
      <c r="Q13" s="198">
        <v>9.26</v>
      </c>
      <c r="R13" s="198">
        <v>9</v>
      </c>
      <c r="S13" s="198">
        <v>9.39</v>
      </c>
      <c r="T13" s="198">
        <v>0</v>
      </c>
      <c r="U13" s="198">
        <v>60.72</v>
      </c>
      <c r="V13" s="198">
        <v>6.05</v>
      </c>
      <c r="W13" s="198">
        <v>19.71</v>
      </c>
      <c r="X13" s="198">
        <v>41.77</v>
      </c>
      <c r="Y13" s="198">
        <v>0</v>
      </c>
      <c r="Z13" s="198">
        <v>117.03</v>
      </c>
      <c r="AA13" s="198">
        <v>25.48</v>
      </c>
      <c r="AB13" s="198">
        <v>0</v>
      </c>
      <c r="AC13" s="198">
        <v>13.37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9.23</v>
      </c>
      <c r="AJ13" s="198">
        <v>0</v>
      </c>
      <c r="AK13" s="198">
        <v>98.07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2.33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495.53</v>
      </c>
      <c r="L14" s="198">
        <v>0</v>
      </c>
      <c r="M14" s="198">
        <v>58.33</v>
      </c>
      <c r="N14" s="198">
        <v>50.18</v>
      </c>
      <c r="O14" s="198">
        <v>70.88</v>
      </c>
      <c r="P14" s="198">
        <v>24.01</v>
      </c>
      <c r="Q14" s="198">
        <v>9.26</v>
      </c>
      <c r="R14" s="198">
        <v>9</v>
      </c>
      <c r="S14" s="198">
        <v>9.39</v>
      </c>
      <c r="T14" s="198">
        <v>0</v>
      </c>
      <c r="U14" s="198">
        <v>60.72</v>
      </c>
      <c r="V14" s="198">
        <v>6.05</v>
      </c>
      <c r="W14" s="198">
        <v>19.71</v>
      </c>
      <c r="X14" s="198">
        <v>41.77</v>
      </c>
      <c r="Y14" s="198">
        <v>0</v>
      </c>
      <c r="Z14" s="198">
        <v>117.03</v>
      </c>
      <c r="AA14" s="198">
        <v>25.48</v>
      </c>
      <c r="AB14" s="198">
        <v>0</v>
      </c>
      <c r="AC14" s="198">
        <v>13.37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9.73</v>
      </c>
      <c r="AJ14" s="198">
        <v>0</v>
      </c>
      <c r="AK14" s="198">
        <v>98.07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2.33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495.53</v>
      </c>
      <c r="L15" s="198">
        <v>0</v>
      </c>
      <c r="M15" s="198">
        <v>58.33</v>
      </c>
      <c r="N15" s="198">
        <v>50.18</v>
      </c>
      <c r="O15" s="198">
        <v>70.88</v>
      </c>
      <c r="P15" s="198">
        <v>24.01</v>
      </c>
      <c r="Q15" s="198">
        <v>9.26</v>
      </c>
      <c r="R15" s="198">
        <v>9</v>
      </c>
      <c r="S15" s="198">
        <v>9.39</v>
      </c>
      <c r="T15" s="198">
        <v>0</v>
      </c>
      <c r="U15" s="198">
        <v>60.72</v>
      </c>
      <c r="V15" s="198">
        <v>6.05</v>
      </c>
      <c r="W15" s="198">
        <v>19.71</v>
      </c>
      <c r="X15" s="198">
        <v>41.77</v>
      </c>
      <c r="Y15" s="198">
        <v>0</v>
      </c>
      <c r="Z15" s="198">
        <v>117.03</v>
      </c>
      <c r="AA15" s="198">
        <v>25.48</v>
      </c>
      <c r="AB15" s="198">
        <v>0</v>
      </c>
      <c r="AC15" s="198">
        <v>13.37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8.43</v>
      </c>
      <c r="AJ15" s="198">
        <v>0</v>
      </c>
      <c r="AK15" s="198">
        <v>98.07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495.53</v>
      </c>
      <c r="L16" s="198">
        <v>0</v>
      </c>
      <c r="M16" s="198">
        <v>58.33</v>
      </c>
      <c r="N16" s="198">
        <v>50.18</v>
      </c>
      <c r="O16" s="198">
        <v>70.88</v>
      </c>
      <c r="P16" s="198">
        <v>24.01</v>
      </c>
      <c r="Q16" s="198">
        <v>9.26</v>
      </c>
      <c r="R16" s="198">
        <v>9</v>
      </c>
      <c r="S16" s="198">
        <v>9.39</v>
      </c>
      <c r="T16" s="198">
        <v>0</v>
      </c>
      <c r="U16" s="198">
        <v>60.72</v>
      </c>
      <c r="V16" s="198">
        <v>6.05</v>
      </c>
      <c r="W16" s="198">
        <v>19.71</v>
      </c>
      <c r="X16" s="198">
        <v>41.77</v>
      </c>
      <c r="Y16" s="198">
        <v>0</v>
      </c>
      <c r="Z16" s="198">
        <v>117.03</v>
      </c>
      <c r="AA16" s="198">
        <v>25.48</v>
      </c>
      <c r="AB16" s="198">
        <v>0</v>
      </c>
      <c r="AC16" s="198">
        <v>13.37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9.73</v>
      </c>
      <c r="AJ16" s="198">
        <v>0</v>
      </c>
      <c r="AK16" s="198">
        <v>98.07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495.53</v>
      </c>
      <c r="L17" s="198">
        <v>0</v>
      </c>
      <c r="M17" s="198">
        <v>58.33</v>
      </c>
      <c r="N17" s="198">
        <v>50.18</v>
      </c>
      <c r="O17" s="198">
        <v>70.88</v>
      </c>
      <c r="P17" s="198">
        <v>24.01</v>
      </c>
      <c r="Q17" s="198">
        <v>9.26</v>
      </c>
      <c r="R17" s="198">
        <v>9</v>
      </c>
      <c r="S17" s="198">
        <v>9.39</v>
      </c>
      <c r="T17" s="198">
        <v>0</v>
      </c>
      <c r="U17" s="198">
        <v>60.72</v>
      </c>
      <c r="V17" s="198">
        <v>6.05</v>
      </c>
      <c r="W17" s="198">
        <v>19.71</v>
      </c>
      <c r="X17" s="198">
        <v>41.77</v>
      </c>
      <c r="Y17" s="198">
        <v>0</v>
      </c>
      <c r="Z17" s="198">
        <v>117.03</v>
      </c>
      <c r="AA17" s="198">
        <v>25.48</v>
      </c>
      <c r="AB17" s="198">
        <v>0</v>
      </c>
      <c r="AC17" s="198">
        <v>13.37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9.73</v>
      </c>
      <c r="AJ17" s="198">
        <v>0</v>
      </c>
      <c r="AK17" s="198">
        <v>98.07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495.53</v>
      </c>
      <c r="L18" s="198">
        <v>0</v>
      </c>
      <c r="M18" s="198">
        <v>58.33</v>
      </c>
      <c r="N18" s="198">
        <v>50.18</v>
      </c>
      <c r="O18" s="198">
        <v>70.88</v>
      </c>
      <c r="P18" s="198">
        <v>24.01</v>
      </c>
      <c r="Q18" s="198">
        <v>9.26</v>
      </c>
      <c r="R18" s="198">
        <v>9</v>
      </c>
      <c r="S18" s="198">
        <v>9.39</v>
      </c>
      <c r="T18" s="198">
        <v>0</v>
      </c>
      <c r="U18" s="198">
        <v>60.72</v>
      </c>
      <c r="V18" s="198">
        <v>6.05</v>
      </c>
      <c r="W18" s="198">
        <v>19.71</v>
      </c>
      <c r="X18" s="198">
        <v>41.77</v>
      </c>
      <c r="Y18" s="198">
        <v>0</v>
      </c>
      <c r="Z18" s="198">
        <v>117.03</v>
      </c>
      <c r="AA18" s="198">
        <v>25.48</v>
      </c>
      <c r="AB18" s="198">
        <v>0</v>
      </c>
      <c r="AC18" s="198">
        <v>13.37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9.73</v>
      </c>
      <c r="AJ18" s="198">
        <v>0</v>
      </c>
      <c r="AK18" s="198">
        <v>98.07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424.6</v>
      </c>
      <c r="L19" s="198">
        <v>0</v>
      </c>
      <c r="M19" s="198">
        <v>58.33</v>
      </c>
      <c r="N19" s="198">
        <v>50.18</v>
      </c>
      <c r="O19" s="198">
        <v>70.88</v>
      </c>
      <c r="P19" s="198">
        <v>24.01</v>
      </c>
      <c r="Q19" s="198">
        <v>9.26</v>
      </c>
      <c r="R19" s="198">
        <v>9</v>
      </c>
      <c r="S19" s="198">
        <v>9.39</v>
      </c>
      <c r="T19" s="198">
        <v>0</v>
      </c>
      <c r="U19" s="198">
        <v>60.72</v>
      </c>
      <c r="V19" s="198">
        <v>6.05</v>
      </c>
      <c r="W19" s="198">
        <v>19.71</v>
      </c>
      <c r="X19" s="198">
        <v>41.77</v>
      </c>
      <c r="Y19" s="198">
        <v>0</v>
      </c>
      <c r="Z19" s="198">
        <v>117.03</v>
      </c>
      <c r="AA19" s="198">
        <v>25.48</v>
      </c>
      <c r="AB19" s="198">
        <v>0</v>
      </c>
      <c r="AC19" s="198">
        <v>13.37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9.23</v>
      </c>
      <c r="AJ19" s="198">
        <v>0</v>
      </c>
      <c r="AK19" s="198">
        <v>98.07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420.73</v>
      </c>
      <c r="L20" s="198">
        <v>0</v>
      </c>
      <c r="M20" s="198">
        <v>58.33</v>
      </c>
      <c r="N20" s="198">
        <v>50.18</v>
      </c>
      <c r="O20" s="198">
        <v>70.88</v>
      </c>
      <c r="P20" s="198">
        <v>24.01</v>
      </c>
      <c r="Q20" s="198">
        <v>9.26</v>
      </c>
      <c r="R20" s="198">
        <v>9</v>
      </c>
      <c r="S20" s="198">
        <v>9.39</v>
      </c>
      <c r="T20" s="198">
        <v>0</v>
      </c>
      <c r="U20" s="198">
        <v>60.72</v>
      </c>
      <c r="V20" s="198">
        <v>6.05</v>
      </c>
      <c r="W20" s="198">
        <v>19.71</v>
      </c>
      <c r="X20" s="198">
        <v>41.77</v>
      </c>
      <c r="Y20" s="198">
        <v>0</v>
      </c>
      <c r="Z20" s="198">
        <v>117.03</v>
      </c>
      <c r="AA20" s="198">
        <v>25.48</v>
      </c>
      <c r="AB20" s="198">
        <v>0</v>
      </c>
      <c r="AC20" s="198">
        <v>13.37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9.73</v>
      </c>
      <c r="AJ20" s="198">
        <v>0</v>
      </c>
      <c r="AK20" s="198">
        <v>98.07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414.93</v>
      </c>
      <c r="L21" s="198">
        <v>0</v>
      </c>
      <c r="M21" s="198">
        <v>55.65</v>
      </c>
      <c r="N21" s="198">
        <v>50.18</v>
      </c>
      <c r="O21" s="198">
        <v>70.88</v>
      </c>
      <c r="P21" s="198">
        <v>24.01</v>
      </c>
      <c r="Q21" s="198">
        <v>9.26</v>
      </c>
      <c r="R21" s="198">
        <v>9</v>
      </c>
      <c r="S21" s="198">
        <v>9.39</v>
      </c>
      <c r="T21" s="198">
        <v>0</v>
      </c>
      <c r="U21" s="198">
        <v>60.72</v>
      </c>
      <c r="V21" s="198">
        <v>6.05</v>
      </c>
      <c r="W21" s="198">
        <v>19.71</v>
      </c>
      <c r="X21" s="198">
        <v>41.77</v>
      </c>
      <c r="Y21" s="198">
        <v>0</v>
      </c>
      <c r="Z21" s="198">
        <v>117.03</v>
      </c>
      <c r="AA21" s="198">
        <v>25.48</v>
      </c>
      <c r="AB21" s="198">
        <v>0</v>
      </c>
      <c r="AC21" s="198">
        <v>13.37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8.43</v>
      </c>
      <c r="AJ21" s="198">
        <v>0</v>
      </c>
      <c r="AK21" s="198">
        <v>98.07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420.73</v>
      </c>
      <c r="L22" s="198">
        <v>0</v>
      </c>
      <c r="M22" s="198">
        <v>55.65</v>
      </c>
      <c r="N22" s="198">
        <v>50.18</v>
      </c>
      <c r="O22" s="198">
        <v>70.88</v>
      </c>
      <c r="P22" s="198">
        <v>24.01</v>
      </c>
      <c r="Q22" s="198">
        <v>9.26</v>
      </c>
      <c r="R22" s="198">
        <v>9</v>
      </c>
      <c r="S22" s="198">
        <v>9.39</v>
      </c>
      <c r="T22" s="198">
        <v>0</v>
      </c>
      <c r="U22" s="198">
        <v>60.72</v>
      </c>
      <c r="V22" s="198">
        <v>6.05</v>
      </c>
      <c r="W22" s="198">
        <v>19.71</v>
      </c>
      <c r="X22" s="198">
        <v>41.77</v>
      </c>
      <c r="Y22" s="198">
        <v>0</v>
      </c>
      <c r="Z22" s="198">
        <v>117.03</v>
      </c>
      <c r="AA22" s="198">
        <v>25.48</v>
      </c>
      <c r="AB22" s="198">
        <v>0</v>
      </c>
      <c r="AC22" s="198">
        <v>13.37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10.38</v>
      </c>
      <c r="AJ22" s="198">
        <v>0</v>
      </c>
      <c r="AK22" s="198">
        <v>98.07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424.6</v>
      </c>
      <c r="L23" s="198">
        <v>0</v>
      </c>
      <c r="M23" s="198">
        <v>55.65</v>
      </c>
      <c r="N23" s="198">
        <v>50.18</v>
      </c>
      <c r="O23" s="198">
        <v>70.88</v>
      </c>
      <c r="P23" s="198">
        <v>24.01</v>
      </c>
      <c r="Q23" s="198">
        <v>9.26</v>
      </c>
      <c r="R23" s="198">
        <v>9</v>
      </c>
      <c r="S23" s="198">
        <v>9.39</v>
      </c>
      <c r="T23" s="198">
        <v>0</v>
      </c>
      <c r="U23" s="198">
        <v>60.72</v>
      </c>
      <c r="V23" s="198">
        <v>6.05</v>
      </c>
      <c r="W23" s="198">
        <v>19.71</v>
      </c>
      <c r="X23" s="198">
        <v>41.77</v>
      </c>
      <c r="Y23" s="198">
        <v>0</v>
      </c>
      <c r="Z23" s="198">
        <v>117.03</v>
      </c>
      <c r="AA23" s="198">
        <v>25.48</v>
      </c>
      <c r="AB23" s="198">
        <v>0</v>
      </c>
      <c r="AC23" s="198">
        <v>13.37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9.73</v>
      </c>
      <c r="AJ23" s="198">
        <v>0</v>
      </c>
      <c r="AK23" s="198">
        <v>98.07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442.01</v>
      </c>
      <c r="L24" s="198">
        <v>0</v>
      </c>
      <c r="M24" s="198">
        <v>55.65</v>
      </c>
      <c r="N24" s="198">
        <v>50.18</v>
      </c>
      <c r="O24" s="198">
        <v>70.88</v>
      </c>
      <c r="P24" s="198">
        <v>24.01</v>
      </c>
      <c r="Q24" s="198">
        <v>9.26</v>
      </c>
      <c r="R24" s="198">
        <v>9</v>
      </c>
      <c r="S24" s="198">
        <v>9.39</v>
      </c>
      <c r="T24" s="198">
        <v>0</v>
      </c>
      <c r="U24" s="198">
        <v>60.72</v>
      </c>
      <c r="V24" s="198">
        <v>6.05</v>
      </c>
      <c r="W24" s="198">
        <v>19.71</v>
      </c>
      <c r="X24" s="198">
        <v>41.77</v>
      </c>
      <c r="Y24" s="198">
        <v>0</v>
      </c>
      <c r="Z24" s="198">
        <v>117.03</v>
      </c>
      <c r="AA24" s="198">
        <v>25.48</v>
      </c>
      <c r="AB24" s="198">
        <v>0</v>
      </c>
      <c r="AC24" s="198">
        <v>13.37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9.73</v>
      </c>
      <c r="AJ24" s="198">
        <v>0</v>
      </c>
      <c r="AK24" s="198">
        <v>98.07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443.95</v>
      </c>
      <c r="L25" s="198">
        <v>0</v>
      </c>
      <c r="M25" s="198">
        <v>55.65</v>
      </c>
      <c r="N25" s="198">
        <v>50.18</v>
      </c>
      <c r="O25" s="198">
        <v>70.88</v>
      </c>
      <c r="P25" s="198">
        <v>24.01</v>
      </c>
      <c r="Q25" s="198">
        <v>9.26</v>
      </c>
      <c r="R25" s="198">
        <v>9</v>
      </c>
      <c r="S25" s="198">
        <v>9.39</v>
      </c>
      <c r="T25" s="198">
        <v>0</v>
      </c>
      <c r="U25" s="198">
        <v>60.72</v>
      </c>
      <c r="V25" s="198">
        <v>6.05</v>
      </c>
      <c r="W25" s="198">
        <v>18.82</v>
      </c>
      <c r="X25" s="198">
        <v>41.77</v>
      </c>
      <c r="Y25" s="198">
        <v>0</v>
      </c>
      <c r="Z25" s="198">
        <v>117.03</v>
      </c>
      <c r="AA25" s="198">
        <v>25.48</v>
      </c>
      <c r="AB25" s="198">
        <v>0</v>
      </c>
      <c r="AC25" s="198">
        <v>14.37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9</v>
      </c>
      <c r="AJ25" s="198">
        <v>0</v>
      </c>
      <c r="AK25" s="198">
        <v>98.07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457.49</v>
      </c>
      <c r="L26" s="198">
        <v>0</v>
      </c>
      <c r="M26" s="198">
        <v>55.65</v>
      </c>
      <c r="N26" s="198">
        <v>50.18</v>
      </c>
      <c r="O26" s="198">
        <v>70.88</v>
      </c>
      <c r="P26" s="198">
        <v>24.01</v>
      </c>
      <c r="Q26" s="198">
        <v>9.26</v>
      </c>
      <c r="R26" s="198">
        <v>9</v>
      </c>
      <c r="S26" s="198">
        <v>9.39</v>
      </c>
      <c r="T26" s="198">
        <v>0</v>
      </c>
      <c r="U26" s="198">
        <v>60.72</v>
      </c>
      <c r="V26" s="198">
        <v>6.05</v>
      </c>
      <c r="W26" s="198">
        <v>18.82</v>
      </c>
      <c r="X26" s="198">
        <v>41.77</v>
      </c>
      <c r="Y26" s="198">
        <v>0</v>
      </c>
      <c r="Z26" s="198">
        <v>117.03</v>
      </c>
      <c r="AA26" s="198">
        <v>25.48</v>
      </c>
      <c r="AB26" s="198">
        <v>0</v>
      </c>
      <c r="AC26" s="198">
        <v>14.37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9.73</v>
      </c>
      <c r="AJ26" s="198">
        <v>0</v>
      </c>
      <c r="AK26" s="198">
        <v>98.07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444.91</v>
      </c>
      <c r="L27" s="198">
        <v>0</v>
      </c>
      <c r="M27" s="198">
        <v>55.65</v>
      </c>
      <c r="N27" s="198">
        <v>50.18</v>
      </c>
      <c r="O27" s="198">
        <v>70.88</v>
      </c>
      <c r="P27" s="198">
        <v>24.01</v>
      </c>
      <c r="Q27" s="198">
        <v>9.26</v>
      </c>
      <c r="R27" s="198">
        <v>9</v>
      </c>
      <c r="S27" s="198">
        <v>9.39</v>
      </c>
      <c r="T27" s="198">
        <v>0</v>
      </c>
      <c r="U27" s="198">
        <v>60.72</v>
      </c>
      <c r="V27" s="198">
        <v>6.05</v>
      </c>
      <c r="W27" s="198">
        <v>18.82</v>
      </c>
      <c r="X27" s="198">
        <v>41.77</v>
      </c>
      <c r="Y27" s="198">
        <v>0</v>
      </c>
      <c r="Z27" s="198">
        <v>117.03</v>
      </c>
      <c r="AA27" s="198">
        <v>25.48</v>
      </c>
      <c r="AB27" s="198">
        <v>0</v>
      </c>
      <c r="AC27" s="198">
        <v>14.37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8.43</v>
      </c>
      <c r="AJ27" s="198">
        <v>0</v>
      </c>
      <c r="AK27" s="198">
        <v>98.07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430.4</v>
      </c>
      <c r="L28" s="198">
        <v>0</v>
      </c>
      <c r="M28" s="198">
        <v>55.65</v>
      </c>
      <c r="N28" s="198">
        <v>50.18</v>
      </c>
      <c r="O28" s="198">
        <v>70.88</v>
      </c>
      <c r="P28" s="198">
        <v>24.01</v>
      </c>
      <c r="Q28" s="198">
        <v>9.26</v>
      </c>
      <c r="R28" s="198">
        <v>9</v>
      </c>
      <c r="S28" s="198">
        <v>9.39</v>
      </c>
      <c r="T28" s="198">
        <v>0</v>
      </c>
      <c r="U28" s="198">
        <v>60.72</v>
      </c>
      <c r="V28" s="198">
        <v>6.05</v>
      </c>
      <c r="W28" s="198">
        <v>18.82</v>
      </c>
      <c r="X28" s="198">
        <v>41.77</v>
      </c>
      <c r="Y28" s="198">
        <v>0</v>
      </c>
      <c r="Z28" s="198">
        <v>117.03</v>
      </c>
      <c r="AA28" s="198">
        <v>25.48</v>
      </c>
      <c r="AB28" s="198">
        <v>0</v>
      </c>
      <c r="AC28" s="198">
        <v>14.37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9.73</v>
      </c>
      <c r="AJ28" s="198">
        <v>0</v>
      </c>
      <c r="AK28" s="198">
        <v>98.07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434.27</v>
      </c>
      <c r="L29" s="198">
        <v>0</v>
      </c>
      <c r="M29" s="198">
        <v>55.65</v>
      </c>
      <c r="N29" s="198">
        <v>50.18</v>
      </c>
      <c r="O29" s="198">
        <v>70.88</v>
      </c>
      <c r="P29" s="198">
        <v>24.01</v>
      </c>
      <c r="Q29" s="198">
        <v>9.26</v>
      </c>
      <c r="R29" s="198">
        <v>9</v>
      </c>
      <c r="S29" s="198">
        <v>9.39</v>
      </c>
      <c r="T29" s="198">
        <v>0</v>
      </c>
      <c r="U29" s="198">
        <v>60.72</v>
      </c>
      <c r="V29" s="198">
        <v>6.05</v>
      </c>
      <c r="W29" s="198">
        <v>18.82</v>
      </c>
      <c r="X29" s="198">
        <v>41.77</v>
      </c>
      <c r="Y29" s="198">
        <v>0</v>
      </c>
      <c r="Z29" s="198">
        <v>117.03</v>
      </c>
      <c r="AA29" s="198">
        <v>25.48</v>
      </c>
      <c r="AB29" s="198">
        <v>0</v>
      </c>
      <c r="AC29" s="198">
        <v>14.37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9.73</v>
      </c>
      <c r="AJ29" s="198">
        <v>0</v>
      </c>
      <c r="AK29" s="198">
        <v>98.07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6.32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417.83</v>
      </c>
      <c r="L30" s="198">
        <v>0</v>
      </c>
      <c r="M30" s="198">
        <v>55.65</v>
      </c>
      <c r="N30" s="198">
        <v>50.18</v>
      </c>
      <c r="O30" s="198">
        <v>70.88</v>
      </c>
      <c r="P30" s="198">
        <v>24.01</v>
      </c>
      <c r="Q30" s="198">
        <v>9.26</v>
      </c>
      <c r="R30" s="198">
        <v>9</v>
      </c>
      <c r="S30" s="198">
        <v>9.39</v>
      </c>
      <c r="T30" s="198">
        <v>0</v>
      </c>
      <c r="U30" s="198">
        <v>60.72</v>
      </c>
      <c r="V30" s="198">
        <v>6.05</v>
      </c>
      <c r="W30" s="198">
        <v>18.82</v>
      </c>
      <c r="X30" s="198">
        <v>41.77</v>
      </c>
      <c r="Y30" s="198">
        <v>0</v>
      </c>
      <c r="Z30" s="198">
        <v>117.03</v>
      </c>
      <c r="AA30" s="198">
        <v>25.48</v>
      </c>
      <c r="AB30" s="198">
        <v>0</v>
      </c>
      <c r="AC30" s="198">
        <v>14.37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9.73</v>
      </c>
      <c r="AJ30" s="198">
        <v>0</v>
      </c>
      <c r="AK30" s="198">
        <v>98.07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16.63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428.47</v>
      </c>
      <c r="L31" s="198">
        <v>0</v>
      </c>
      <c r="M31" s="198">
        <v>55.65</v>
      </c>
      <c r="N31" s="198">
        <v>50.18</v>
      </c>
      <c r="O31" s="198">
        <v>70.88</v>
      </c>
      <c r="P31" s="198">
        <v>24.01</v>
      </c>
      <c r="Q31" s="198">
        <v>9.26</v>
      </c>
      <c r="R31" s="198">
        <v>9</v>
      </c>
      <c r="S31" s="198">
        <v>9.39</v>
      </c>
      <c r="T31" s="198">
        <v>0</v>
      </c>
      <c r="U31" s="198">
        <v>60.72</v>
      </c>
      <c r="V31" s="198">
        <v>6.05</v>
      </c>
      <c r="W31" s="198">
        <v>18.82</v>
      </c>
      <c r="X31" s="198">
        <v>41.77</v>
      </c>
      <c r="Y31" s="198">
        <v>0</v>
      </c>
      <c r="Z31" s="198">
        <v>117.03</v>
      </c>
      <c r="AA31" s="198">
        <v>25.48</v>
      </c>
      <c r="AB31" s="198">
        <v>0</v>
      </c>
      <c r="AC31" s="198">
        <v>14.37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9.08</v>
      </c>
      <c r="AJ31" s="198">
        <v>0</v>
      </c>
      <c r="AK31" s="198">
        <v>98.07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28.85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418.8</v>
      </c>
      <c r="L32" s="198">
        <v>0</v>
      </c>
      <c r="M32" s="198">
        <v>55.65</v>
      </c>
      <c r="N32" s="198">
        <v>50.18</v>
      </c>
      <c r="O32" s="198">
        <v>70.88</v>
      </c>
      <c r="P32" s="198">
        <v>24.01</v>
      </c>
      <c r="Q32" s="198">
        <v>9.26</v>
      </c>
      <c r="R32" s="198">
        <v>9</v>
      </c>
      <c r="S32" s="198">
        <v>9.39</v>
      </c>
      <c r="T32" s="198">
        <v>0</v>
      </c>
      <c r="U32" s="198">
        <v>60.72</v>
      </c>
      <c r="V32" s="198">
        <v>6.05</v>
      </c>
      <c r="W32" s="198">
        <v>18.82</v>
      </c>
      <c r="X32" s="198">
        <v>41.77</v>
      </c>
      <c r="Y32" s="198">
        <v>0</v>
      </c>
      <c r="Z32" s="198">
        <v>117.03</v>
      </c>
      <c r="AA32" s="198">
        <v>25.48</v>
      </c>
      <c r="AB32" s="198">
        <v>0</v>
      </c>
      <c r="AC32" s="198">
        <v>13.37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9.08</v>
      </c>
      <c r="AJ32" s="198">
        <v>0</v>
      </c>
      <c r="AK32" s="198">
        <v>98.07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495.53</v>
      </c>
      <c r="L33" s="198">
        <v>0</v>
      </c>
      <c r="M33" s="198">
        <v>55.65</v>
      </c>
      <c r="N33" s="198">
        <v>50.18</v>
      </c>
      <c r="O33" s="198">
        <v>70.88</v>
      </c>
      <c r="P33" s="198">
        <v>24.01</v>
      </c>
      <c r="Q33" s="198">
        <v>9.26</v>
      </c>
      <c r="R33" s="198">
        <v>9</v>
      </c>
      <c r="S33" s="198">
        <v>9.39</v>
      </c>
      <c r="T33" s="198">
        <v>0</v>
      </c>
      <c r="U33" s="198">
        <v>60.72</v>
      </c>
      <c r="V33" s="198">
        <v>6.05</v>
      </c>
      <c r="W33" s="198">
        <v>18.82</v>
      </c>
      <c r="X33" s="198">
        <v>41.77</v>
      </c>
      <c r="Y33" s="198">
        <v>0</v>
      </c>
      <c r="Z33" s="198">
        <v>117.03</v>
      </c>
      <c r="AA33" s="198">
        <v>25.48</v>
      </c>
      <c r="AB33" s="198">
        <v>0</v>
      </c>
      <c r="AC33" s="198">
        <v>13.37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8.43</v>
      </c>
      <c r="AJ33" s="198">
        <v>0</v>
      </c>
      <c r="AK33" s="198">
        <v>98.07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495.53</v>
      </c>
      <c r="L34" s="198">
        <v>0</v>
      </c>
      <c r="M34" s="198">
        <v>55.65</v>
      </c>
      <c r="N34" s="198">
        <v>50.18</v>
      </c>
      <c r="O34" s="198">
        <v>70.88</v>
      </c>
      <c r="P34" s="198">
        <v>24.01</v>
      </c>
      <c r="Q34" s="198">
        <v>9.26</v>
      </c>
      <c r="R34" s="198">
        <v>9</v>
      </c>
      <c r="S34" s="198">
        <v>9.39</v>
      </c>
      <c r="T34" s="198">
        <v>0</v>
      </c>
      <c r="U34" s="198">
        <v>60.72</v>
      </c>
      <c r="V34" s="198">
        <v>6.05</v>
      </c>
      <c r="W34" s="198">
        <v>18.82</v>
      </c>
      <c r="X34" s="198">
        <v>41.77</v>
      </c>
      <c r="Y34" s="198">
        <v>0</v>
      </c>
      <c r="Z34" s="198">
        <v>117.03</v>
      </c>
      <c r="AA34" s="198">
        <v>25.48</v>
      </c>
      <c r="AB34" s="198">
        <v>0</v>
      </c>
      <c r="AC34" s="198">
        <v>13.37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9.73</v>
      </c>
      <c r="AJ34" s="198">
        <v>0</v>
      </c>
      <c r="AK34" s="198">
        <v>98.07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495.53</v>
      </c>
      <c r="L35" s="198">
        <v>0</v>
      </c>
      <c r="M35" s="198">
        <v>55.65</v>
      </c>
      <c r="N35" s="198">
        <v>50.18</v>
      </c>
      <c r="O35" s="198">
        <v>70.88</v>
      </c>
      <c r="P35" s="198">
        <v>24.01</v>
      </c>
      <c r="Q35" s="198">
        <v>9.26</v>
      </c>
      <c r="R35" s="198">
        <v>9</v>
      </c>
      <c r="S35" s="198">
        <v>9.39</v>
      </c>
      <c r="T35" s="198">
        <v>0</v>
      </c>
      <c r="U35" s="198">
        <v>60.72</v>
      </c>
      <c r="V35" s="198">
        <v>6.05</v>
      </c>
      <c r="W35" s="198">
        <v>18.82</v>
      </c>
      <c r="X35" s="198">
        <v>41.77</v>
      </c>
      <c r="Y35" s="198">
        <v>0</v>
      </c>
      <c r="Z35" s="198">
        <v>117.03</v>
      </c>
      <c r="AA35" s="198">
        <v>25.48</v>
      </c>
      <c r="AB35" s="198">
        <v>0</v>
      </c>
      <c r="AC35" s="198">
        <v>13.37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9.08</v>
      </c>
      <c r="AJ35" s="198">
        <v>0</v>
      </c>
      <c r="AK35" s="198">
        <v>98.07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495.53</v>
      </c>
      <c r="L36" s="198">
        <v>0</v>
      </c>
      <c r="M36" s="198">
        <v>55.65</v>
      </c>
      <c r="N36" s="198">
        <v>50.18</v>
      </c>
      <c r="O36" s="198">
        <v>70.88</v>
      </c>
      <c r="P36" s="198">
        <v>24.01</v>
      </c>
      <c r="Q36" s="198">
        <v>9.26</v>
      </c>
      <c r="R36" s="198">
        <v>9</v>
      </c>
      <c r="S36" s="198">
        <v>9.39</v>
      </c>
      <c r="T36" s="198">
        <v>0</v>
      </c>
      <c r="U36" s="198">
        <v>60.72</v>
      </c>
      <c r="V36" s="198">
        <v>6.05</v>
      </c>
      <c r="W36" s="198">
        <v>18.82</v>
      </c>
      <c r="X36" s="198">
        <v>41.77</v>
      </c>
      <c r="Y36" s="198">
        <v>0</v>
      </c>
      <c r="Z36" s="198">
        <v>117.03</v>
      </c>
      <c r="AA36" s="198">
        <v>25.48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9.08</v>
      </c>
      <c r="AJ36" s="198">
        <v>0</v>
      </c>
      <c r="AK36" s="198">
        <v>98.07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495.53</v>
      </c>
      <c r="L37" s="198">
        <v>0</v>
      </c>
      <c r="M37" s="198">
        <v>55.65</v>
      </c>
      <c r="N37" s="198">
        <v>50.18</v>
      </c>
      <c r="O37" s="198">
        <v>70.88</v>
      </c>
      <c r="P37" s="198">
        <v>24.01</v>
      </c>
      <c r="Q37" s="198">
        <v>9.26</v>
      </c>
      <c r="R37" s="198">
        <v>9</v>
      </c>
      <c r="S37" s="198">
        <v>9.39</v>
      </c>
      <c r="T37" s="198">
        <v>0</v>
      </c>
      <c r="U37" s="198">
        <v>60.72</v>
      </c>
      <c r="V37" s="198">
        <v>6.05</v>
      </c>
      <c r="W37" s="198">
        <v>19.71</v>
      </c>
      <c r="X37" s="198">
        <v>41.77</v>
      </c>
      <c r="Y37" s="198">
        <v>0</v>
      </c>
      <c r="Z37" s="198">
        <v>117.03</v>
      </c>
      <c r="AA37" s="198">
        <v>25.48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9.08</v>
      </c>
      <c r="AJ37" s="198">
        <v>0</v>
      </c>
      <c r="AK37" s="198">
        <v>98.07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495.53</v>
      </c>
      <c r="L38" s="198">
        <v>0</v>
      </c>
      <c r="M38" s="198">
        <v>55.65</v>
      </c>
      <c r="N38" s="198">
        <v>50.18</v>
      </c>
      <c r="O38" s="198">
        <v>70.88</v>
      </c>
      <c r="P38" s="198">
        <v>24.01</v>
      </c>
      <c r="Q38" s="198">
        <v>9.26</v>
      </c>
      <c r="R38" s="198">
        <v>9</v>
      </c>
      <c r="S38" s="198">
        <v>9.39</v>
      </c>
      <c r="T38" s="198">
        <v>0</v>
      </c>
      <c r="U38" s="198">
        <v>60.72</v>
      </c>
      <c r="V38" s="198">
        <v>6.05</v>
      </c>
      <c r="W38" s="198">
        <v>19.71</v>
      </c>
      <c r="X38" s="198">
        <v>41.77</v>
      </c>
      <c r="Y38" s="198">
        <v>0</v>
      </c>
      <c r="Z38" s="198">
        <v>117.03</v>
      </c>
      <c r="AA38" s="198">
        <v>25.48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9.73</v>
      </c>
      <c r="AJ38" s="198">
        <v>0</v>
      </c>
      <c r="AK38" s="198">
        <v>98.07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406.22</v>
      </c>
      <c r="L39" s="198">
        <v>0</v>
      </c>
      <c r="M39" s="198">
        <v>55.65</v>
      </c>
      <c r="N39" s="198">
        <v>50.18</v>
      </c>
      <c r="O39" s="198">
        <v>70.88</v>
      </c>
      <c r="P39" s="198">
        <v>24.01</v>
      </c>
      <c r="Q39" s="198">
        <v>9.26</v>
      </c>
      <c r="R39" s="198">
        <v>9</v>
      </c>
      <c r="S39" s="198">
        <v>11.21</v>
      </c>
      <c r="T39" s="198">
        <v>0</v>
      </c>
      <c r="U39" s="198">
        <v>60.72</v>
      </c>
      <c r="V39" s="198">
        <v>6.05</v>
      </c>
      <c r="W39" s="198">
        <v>19.71</v>
      </c>
      <c r="X39" s="198">
        <v>41.77</v>
      </c>
      <c r="Y39" s="198">
        <v>0</v>
      </c>
      <c r="Z39" s="198">
        <v>117.03</v>
      </c>
      <c r="AA39" s="198">
        <v>25.48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8.43</v>
      </c>
      <c r="AJ39" s="198">
        <v>0</v>
      </c>
      <c r="AK39" s="198">
        <v>98.07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400.42</v>
      </c>
      <c r="L40" s="198">
        <v>0</v>
      </c>
      <c r="M40" s="198">
        <v>55.65</v>
      </c>
      <c r="N40" s="198">
        <v>50.18</v>
      </c>
      <c r="O40" s="198">
        <v>70.88</v>
      </c>
      <c r="P40" s="198">
        <v>24.01</v>
      </c>
      <c r="Q40" s="198">
        <v>9.26</v>
      </c>
      <c r="R40" s="198">
        <v>9</v>
      </c>
      <c r="S40" s="198">
        <v>11.21</v>
      </c>
      <c r="T40" s="198">
        <v>0</v>
      </c>
      <c r="U40" s="198">
        <v>60.72</v>
      </c>
      <c r="V40" s="198">
        <v>6.05</v>
      </c>
      <c r="W40" s="198">
        <v>19.71</v>
      </c>
      <c r="X40" s="198">
        <v>41.77</v>
      </c>
      <c r="Y40" s="198">
        <v>0</v>
      </c>
      <c r="Z40" s="198">
        <v>117.03</v>
      </c>
      <c r="AA40" s="198">
        <v>25.48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8.43</v>
      </c>
      <c r="AJ40" s="198">
        <v>0</v>
      </c>
      <c r="AK40" s="198">
        <v>98.07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411.06</v>
      </c>
      <c r="L41" s="198">
        <v>0</v>
      </c>
      <c r="M41" s="198">
        <v>55.65</v>
      </c>
      <c r="N41" s="198">
        <v>50.18</v>
      </c>
      <c r="O41" s="198">
        <v>70.88</v>
      </c>
      <c r="P41" s="198">
        <v>24.01</v>
      </c>
      <c r="Q41" s="198">
        <v>9.26</v>
      </c>
      <c r="R41" s="198">
        <v>9</v>
      </c>
      <c r="S41" s="198">
        <v>11.21</v>
      </c>
      <c r="T41" s="198">
        <v>0</v>
      </c>
      <c r="U41" s="198">
        <v>60.72</v>
      </c>
      <c r="V41" s="198">
        <v>6.05</v>
      </c>
      <c r="W41" s="198">
        <v>19.71</v>
      </c>
      <c r="X41" s="198">
        <v>41.77</v>
      </c>
      <c r="Y41" s="198">
        <v>0</v>
      </c>
      <c r="Z41" s="198">
        <v>117.03</v>
      </c>
      <c r="AA41" s="198">
        <v>25.48</v>
      </c>
      <c r="AB41" s="198">
        <v>0</v>
      </c>
      <c r="AC41" s="198">
        <v>0</v>
      </c>
      <c r="AD41" s="198">
        <v>12.46</v>
      </c>
      <c r="AE41" s="198">
        <v>0</v>
      </c>
      <c r="AF41" s="198">
        <v>0</v>
      </c>
      <c r="AG41" s="198">
        <v>36.78</v>
      </c>
      <c r="AH41" s="198">
        <v>0</v>
      </c>
      <c r="AI41" s="198">
        <v>8.43</v>
      </c>
      <c r="AJ41" s="198">
        <v>0</v>
      </c>
      <c r="AK41" s="198">
        <v>98.07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374.31</v>
      </c>
      <c r="L42" s="198">
        <v>0</v>
      </c>
      <c r="M42" s="198">
        <v>55.65</v>
      </c>
      <c r="N42" s="198">
        <v>50.18</v>
      </c>
      <c r="O42" s="198">
        <v>70.88</v>
      </c>
      <c r="P42" s="198">
        <v>24.01</v>
      </c>
      <c r="Q42" s="198">
        <v>9.26</v>
      </c>
      <c r="R42" s="198">
        <v>9</v>
      </c>
      <c r="S42" s="198">
        <v>11.21</v>
      </c>
      <c r="T42" s="198">
        <v>0</v>
      </c>
      <c r="U42" s="198">
        <v>60.72</v>
      </c>
      <c r="V42" s="198">
        <v>6.05</v>
      </c>
      <c r="W42" s="198">
        <v>19.71</v>
      </c>
      <c r="X42" s="198">
        <v>41.77</v>
      </c>
      <c r="Y42" s="198">
        <v>0</v>
      </c>
      <c r="Z42" s="198">
        <v>117.03</v>
      </c>
      <c r="AA42" s="198">
        <v>25.48</v>
      </c>
      <c r="AB42" s="198">
        <v>0</v>
      </c>
      <c r="AC42" s="198">
        <v>0</v>
      </c>
      <c r="AD42" s="198">
        <v>12.46</v>
      </c>
      <c r="AE42" s="198">
        <v>0</v>
      </c>
      <c r="AF42" s="198">
        <v>0</v>
      </c>
      <c r="AG42" s="198">
        <v>36.78</v>
      </c>
      <c r="AH42" s="198">
        <v>0</v>
      </c>
      <c r="AI42" s="198">
        <v>8.43</v>
      </c>
      <c r="AJ42" s="198">
        <v>0</v>
      </c>
      <c r="AK42" s="198">
        <v>98.07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407.19</v>
      </c>
      <c r="L43" s="198">
        <v>0</v>
      </c>
      <c r="M43" s="198">
        <v>55.65</v>
      </c>
      <c r="N43" s="198">
        <v>50.18</v>
      </c>
      <c r="O43" s="198">
        <v>70.88</v>
      </c>
      <c r="P43" s="198">
        <v>24.01</v>
      </c>
      <c r="Q43" s="198">
        <v>9.26</v>
      </c>
      <c r="R43" s="198">
        <v>9</v>
      </c>
      <c r="S43" s="198">
        <v>11.21</v>
      </c>
      <c r="T43" s="198">
        <v>0</v>
      </c>
      <c r="U43" s="198">
        <v>60.72</v>
      </c>
      <c r="V43" s="198">
        <v>6.05</v>
      </c>
      <c r="W43" s="198">
        <v>19.71</v>
      </c>
      <c r="X43" s="198">
        <v>41.77</v>
      </c>
      <c r="Y43" s="198">
        <v>0</v>
      </c>
      <c r="Z43" s="198">
        <v>117.03</v>
      </c>
      <c r="AA43" s="198">
        <v>25.48</v>
      </c>
      <c r="AB43" s="198">
        <v>0</v>
      </c>
      <c r="AC43" s="198">
        <v>0</v>
      </c>
      <c r="AD43" s="198">
        <v>12.46</v>
      </c>
      <c r="AE43" s="198">
        <v>0</v>
      </c>
      <c r="AF43" s="198">
        <v>0</v>
      </c>
      <c r="AG43" s="198">
        <v>36.78</v>
      </c>
      <c r="AH43" s="198">
        <v>0</v>
      </c>
      <c r="AI43" s="198">
        <v>10.67</v>
      </c>
      <c r="AJ43" s="198">
        <v>0</v>
      </c>
      <c r="AK43" s="198">
        <v>96.52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383.01</v>
      </c>
      <c r="L44" s="198">
        <v>0</v>
      </c>
      <c r="M44" s="198">
        <v>55.65</v>
      </c>
      <c r="N44" s="198">
        <v>50.18</v>
      </c>
      <c r="O44" s="198">
        <v>70.88</v>
      </c>
      <c r="P44" s="198">
        <v>24.01</v>
      </c>
      <c r="Q44" s="198">
        <v>9.26</v>
      </c>
      <c r="R44" s="198">
        <v>9</v>
      </c>
      <c r="S44" s="198">
        <v>11.21</v>
      </c>
      <c r="T44" s="198">
        <v>0</v>
      </c>
      <c r="U44" s="198">
        <v>60.72</v>
      </c>
      <c r="V44" s="198">
        <v>6.05</v>
      </c>
      <c r="W44" s="198">
        <v>19.71</v>
      </c>
      <c r="X44" s="198">
        <v>41.77</v>
      </c>
      <c r="Y44" s="198">
        <v>0</v>
      </c>
      <c r="Z44" s="198">
        <v>117.03</v>
      </c>
      <c r="AA44" s="198">
        <v>25.48</v>
      </c>
      <c r="AB44" s="198">
        <v>0</v>
      </c>
      <c r="AC44" s="198">
        <v>0</v>
      </c>
      <c r="AD44" s="198">
        <v>12.46</v>
      </c>
      <c r="AE44" s="198">
        <v>0</v>
      </c>
      <c r="AF44" s="198">
        <v>0</v>
      </c>
      <c r="AG44" s="198">
        <v>36.78</v>
      </c>
      <c r="AH44" s="198">
        <v>0</v>
      </c>
      <c r="AI44" s="198">
        <v>10.67</v>
      </c>
      <c r="AJ44" s="198">
        <v>0</v>
      </c>
      <c r="AK44" s="198">
        <v>96.52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366.57</v>
      </c>
      <c r="L45" s="198">
        <v>0</v>
      </c>
      <c r="M45" s="198">
        <v>55.65</v>
      </c>
      <c r="N45" s="198">
        <v>50.18</v>
      </c>
      <c r="O45" s="198">
        <v>70.88</v>
      </c>
      <c r="P45" s="198">
        <v>24.01</v>
      </c>
      <c r="Q45" s="198">
        <v>9.26</v>
      </c>
      <c r="R45" s="198">
        <v>9</v>
      </c>
      <c r="S45" s="198">
        <v>11.21</v>
      </c>
      <c r="T45" s="198">
        <v>0</v>
      </c>
      <c r="U45" s="198">
        <v>60.72</v>
      </c>
      <c r="V45" s="198">
        <v>6.05</v>
      </c>
      <c r="W45" s="198">
        <v>19.71</v>
      </c>
      <c r="X45" s="198">
        <v>41.77</v>
      </c>
      <c r="Y45" s="198">
        <v>0</v>
      </c>
      <c r="Z45" s="198">
        <v>117.03</v>
      </c>
      <c r="AA45" s="198">
        <v>25.48</v>
      </c>
      <c r="AB45" s="198">
        <v>0</v>
      </c>
      <c r="AC45" s="198">
        <v>0</v>
      </c>
      <c r="AD45" s="198">
        <v>12.46</v>
      </c>
      <c r="AE45" s="198">
        <v>0</v>
      </c>
      <c r="AF45" s="198">
        <v>0</v>
      </c>
      <c r="AG45" s="198">
        <v>36.78</v>
      </c>
      <c r="AH45" s="198">
        <v>0</v>
      </c>
      <c r="AI45" s="198">
        <v>12</v>
      </c>
      <c r="AJ45" s="198">
        <v>0</v>
      </c>
      <c r="AK45" s="198">
        <v>96.52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404.29</v>
      </c>
      <c r="L46" s="198">
        <v>0</v>
      </c>
      <c r="M46" s="198">
        <v>55.65</v>
      </c>
      <c r="N46" s="198">
        <v>50.18</v>
      </c>
      <c r="O46" s="198">
        <v>70.88</v>
      </c>
      <c r="P46" s="198">
        <v>24.01</v>
      </c>
      <c r="Q46" s="198">
        <v>9.26</v>
      </c>
      <c r="R46" s="198">
        <v>9</v>
      </c>
      <c r="S46" s="198">
        <v>11.21</v>
      </c>
      <c r="T46" s="198">
        <v>0</v>
      </c>
      <c r="U46" s="198">
        <v>60.72</v>
      </c>
      <c r="V46" s="198">
        <v>6.05</v>
      </c>
      <c r="W46" s="198">
        <v>19.71</v>
      </c>
      <c r="X46" s="198">
        <v>41.77</v>
      </c>
      <c r="Y46" s="198">
        <v>0</v>
      </c>
      <c r="Z46" s="198">
        <v>117.03</v>
      </c>
      <c r="AA46" s="198">
        <v>25.48</v>
      </c>
      <c r="AB46" s="198">
        <v>0</v>
      </c>
      <c r="AC46" s="198">
        <v>0</v>
      </c>
      <c r="AD46" s="198">
        <v>12.46</v>
      </c>
      <c r="AE46" s="198">
        <v>0</v>
      </c>
      <c r="AF46" s="198">
        <v>0</v>
      </c>
      <c r="AG46" s="198">
        <v>36.78</v>
      </c>
      <c r="AH46" s="198">
        <v>0</v>
      </c>
      <c r="AI46" s="198">
        <v>10.67</v>
      </c>
      <c r="AJ46" s="198">
        <v>0</v>
      </c>
      <c r="AK46" s="198">
        <v>96.52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412.99</v>
      </c>
      <c r="L47" s="198">
        <v>0</v>
      </c>
      <c r="M47" s="198">
        <v>55.65</v>
      </c>
      <c r="N47" s="198">
        <v>50.18</v>
      </c>
      <c r="O47" s="198">
        <v>70.88</v>
      </c>
      <c r="P47" s="198">
        <v>24.01</v>
      </c>
      <c r="Q47" s="198">
        <v>9.26</v>
      </c>
      <c r="R47" s="198">
        <v>9</v>
      </c>
      <c r="S47" s="198">
        <v>11.21</v>
      </c>
      <c r="T47" s="198">
        <v>0</v>
      </c>
      <c r="U47" s="198">
        <v>60.72</v>
      </c>
      <c r="V47" s="198">
        <v>6.05</v>
      </c>
      <c r="W47" s="198">
        <v>19.21</v>
      </c>
      <c r="X47" s="198">
        <v>41.77</v>
      </c>
      <c r="Y47" s="198">
        <v>0</v>
      </c>
      <c r="Z47" s="198">
        <v>117.03</v>
      </c>
      <c r="AA47" s="198">
        <v>25.48</v>
      </c>
      <c r="AB47" s="198">
        <v>0</v>
      </c>
      <c r="AC47" s="198">
        <v>0</v>
      </c>
      <c r="AD47" s="198">
        <v>12.46</v>
      </c>
      <c r="AE47" s="198">
        <v>0</v>
      </c>
      <c r="AF47" s="198">
        <v>0</v>
      </c>
      <c r="AG47" s="198">
        <v>36.78</v>
      </c>
      <c r="AH47" s="198">
        <v>0</v>
      </c>
      <c r="AI47" s="198">
        <v>10.67</v>
      </c>
      <c r="AJ47" s="198">
        <v>0</v>
      </c>
      <c r="AK47" s="198">
        <v>96.52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443.95</v>
      </c>
      <c r="L48" s="198">
        <v>0</v>
      </c>
      <c r="M48" s="198">
        <v>55.65</v>
      </c>
      <c r="N48" s="198">
        <v>50.18</v>
      </c>
      <c r="O48" s="198">
        <v>70.88</v>
      </c>
      <c r="P48" s="198">
        <v>24.01</v>
      </c>
      <c r="Q48" s="198">
        <v>9.26</v>
      </c>
      <c r="R48" s="198">
        <v>9</v>
      </c>
      <c r="S48" s="198">
        <v>11.21</v>
      </c>
      <c r="T48" s="198">
        <v>0</v>
      </c>
      <c r="U48" s="198">
        <v>60.72</v>
      </c>
      <c r="V48" s="198">
        <v>6.05</v>
      </c>
      <c r="W48" s="198">
        <v>19.21</v>
      </c>
      <c r="X48" s="198">
        <v>41.77</v>
      </c>
      <c r="Y48" s="198">
        <v>0</v>
      </c>
      <c r="Z48" s="198">
        <v>117.03</v>
      </c>
      <c r="AA48" s="198">
        <v>25.48</v>
      </c>
      <c r="AB48" s="198">
        <v>0</v>
      </c>
      <c r="AC48" s="198">
        <v>0</v>
      </c>
      <c r="AD48" s="198">
        <v>12.46</v>
      </c>
      <c r="AE48" s="198">
        <v>0</v>
      </c>
      <c r="AF48" s="198">
        <v>0</v>
      </c>
      <c r="AG48" s="198">
        <v>36.78</v>
      </c>
      <c r="AH48" s="198">
        <v>0</v>
      </c>
      <c r="AI48" s="198">
        <v>10.67</v>
      </c>
      <c r="AJ48" s="198">
        <v>0</v>
      </c>
      <c r="AK48" s="198">
        <v>96.52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457.49</v>
      </c>
      <c r="L49" s="198">
        <v>0</v>
      </c>
      <c r="M49" s="198">
        <v>55.65</v>
      </c>
      <c r="N49" s="198">
        <v>45.5</v>
      </c>
      <c r="O49" s="198">
        <v>70.88</v>
      </c>
      <c r="P49" s="198">
        <v>24.01</v>
      </c>
      <c r="Q49" s="198">
        <v>9.26</v>
      </c>
      <c r="R49" s="198">
        <v>9</v>
      </c>
      <c r="S49" s="198">
        <v>11.21</v>
      </c>
      <c r="T49" s="198">
        <v>0</v>
      </c>
      <c r="U49" s="198">
        <v>60.72</v>
      </c>
      <c r="V49" s="198">
        <v>6.05</v>
      </c>
      <c r="W49" s="198">
        <v>19.21</v>
      </c>
      <c r="X49" s="198">
        <v>41.77</v>
      </c>
      <c r="Y49" s="198">
        <v>0</v>
      </c>
      <c r="Z49" s="198">
        <v>117.03</v>
      </c>
      <c r="AA49" s="198">
        <v>25.48</v>
      </c>
      <c r="AB49" s="198">
        <v>0</v>
      </c>
      <c r="AC49" s="198">
        <v>11.79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6.86</v>
      </c>
      <c r="AJ49" s="198">
        <v>0</v>
      </c>
      <c r="AK49" s="198">
        <v>96.52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432.34</v>
      </c>
      <c r="L50" s="198">
        <v>0</v>
      </c>
      <c r="M50" s="198">
        <v>55.65</v>
      </c>
      <c r="N50" s="198">
        <v>44.42</v>
      </c>
      <c r="O50" s="198">
        <v>70.88</v>
      </c>
      <c r="P50" s="198">
        <v>24.01</v>
      </c>
      <c r="Q50" s="198">
        <v>9.26</v>
      </c>
      <c r="R50" s="198">
        <v>9</v>
      </c>
      <c r="S50" s="198">
        <v>11.21</v>
      </c>
      <c r="T50" s="198">
        <v>0</v>
      </c>
      <c r="U50" s="198">
        <v>60.72</v>
      </c>
      <c r="V50" s="198">
        <v>6.05</v>
      </c>
      <c r="W50" s="198">
        <v>19.21</v>
      </c>
      <c r="X50" s="198">
        <v>41.77</v>
      </c>
      <c r="Y50" s="198">
        <v>0</v>
      </c>
      <c r="Z50" s="198">
        <v>117.03</v>
      </c>
      <c r="AA50" s="198">
        <v>25.48</v>
      </c>
      <c r="AB50" s="198">
        <v>0</v>
      </c>
      <c r="AC50" s="198">
        <v>11.79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6.86</v>
      </c>
      <c r="AJ50" s="198">
        <v>0</v>
      </c>
      <c r="AK50" s="198">
        <v>96.52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408.16</v>
      </c>
      <c r="L51" s="198">
        <v>0</v>
      </c>
      <c r="M51" s="198">
        <v>55.65</v>
      </c>
      <c r="N51" s="198">
        <v>44.42</v>
      </c>
      <c r="O51" s="198">
        <v>70.88</v>
      </c>
      <c r="P51" s="198">
        <v>24.01</v>
      </c>
      <c r="Q51" s="198">
        <v>9.26</v>
      </c>
      <c r="R51" s="198">
        <v>9</v>
      </c>
      <c r="S51" s="198">
        <v>11.21</v>
      </c>
      <c r="T51" s="198">
        <v>0</v>
      </c>
      <c r="U51" s="198">
        <v>60.72</v>
      </c>
      <c r="V51" s="198">
        <v>6.05</v>
      </c>
      <c r="W51" s="198">
        <v>19.21</v>
      </c>
      <c r="X51" s="198">
        <v>41.77</v>
      </c>
      <c r="Y51" s="198">
        <v>0</v>
      </c>
      <c r="Z51" s="198">
        <v>117.03</v>
      </c>
      <c r="AA51" s="198">
        <v>25.48</v>
      </c>
      <c r="AB51" s="198">
        <v>0</v>
      </c>
      <c r="AC51" s="198">
        <v>0</v>
      </c>
      <c r="AD51" s="198">
        <v>12.46</v>
      </c>
      <c r="AE51" s="198">
        <v>0</v>
      </c>
      <c r="AF51" s="198">
        <v>0</v>
      </c>
      <c r="AG51" s="198">
        <v>36.78</v>
      </c>
      <c r="AH51" s="198">
        <v>0</v>
      </c>
      <c r="AI51" s="198">
        <v>5.14</v>
      </c>
      <c r="AJ51" s="198">
        <v>0</v>
      </c>
      <c r="AK51" s="198">
        <v>93.4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433.31</v>
      </c>
      <c r="L52" s="198">
        <v>0</v>
      </c>
      <c r="M52" s="198">
        <v>55.65</v>
      </c>
      <c r="N52" s="198">
        <v>44.42</v>
      </c>
      <c r="O52" s="198">
        <v>70.88</v>
      </c>
      <c r="P52" s="198">
        <v>24.01</v>
      </c>
      <c r="Q52" s="198">
        <v>9.26</v>
      </c>
      <c r="R52" s="198">
        <v>9</v>
      </c>
      <c r="S52" s="198">
        <v>11.21</v>
      </c>
      <c r="T52" s="198">
        <v>0</v>
      </c>
      <c r="U52" s="198">
        <v>60.72</v>
      </c>
      <c r="V52" s="198">
        <v>6.05</v>
      </c>
      <c r="W52" s="198">
        <v>19.21</v>
      </c>
      <c r="X52" s="198">
        <v>41.77</v>
      </c>
      <c r="Y52" s="198">
        <v>0</v>
      </c>
      <c r="Z52" s="198">
        <v>117.03</v>
      </c>
      <c r="AA52" s="198">
        <v>25.48</v>
      </c>
      <c r="AB52" s="198">
        <v>0</v>
      </c>
      <c r="AC52" s="198">
        <v>0</v>
      </c>
      <c r="AD52" s="198">
        <v>12.46</v>
      </c>
      <c r="AE52" s="198">
        <v>0</v>
      </c>
      <c r="AF52" s="198">
        <v>0</v>
      </c>
      <c r="AG52" s="198">
        <v>36.78</v>
      </c>
      <c r="AH52" s="198">
        <v>0</v>
      </c>
      <c r="AI52" s="198">
        <v>5.71</v>
      </c>
      <c r="AJ52" s="198">
        <v>0</v>
      </c>
      <c r="AK52" s="198">
        <v>93.4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453.62</v>
      </c>
      <c r="L53" s="198">
        <v>0</v>
      </c>
      <c r="M53" s="198">
        <v>55.65</v>
      </c>
      <c r="N53" s="198">
        <v>44.42</v>
      </c>
      <c r="O53" s="198">
        <v>70.88</v>
      </c>
      <c r="P53" s="198">
        <v>24.01</v>
      </c>
      <c r="Q53" s="198">
        <v>9.26</v>
      </c>
      <c r="R53" s="198">
        <v>9</v>
      </c>
      <c r="S53" s="198">
        <v>11.21</v>
      </c>
      <c r="T53" s="198">
        <v>0</v>
      </c>
      <c r="U53" s="198">
        <v>60.72</v>
      </c>
      <c r="V53" s="198">
        <v>6.05</v>
      </c>
      <c r="W53" s="198">
        <v>19.21</v>
      </c>
      <c r="X53" s="198">
        <v>41.77</v>
      </c>
      <c r="Y53" s="198">
        <v>0</v>
      </c>
      <c r="Z53" s="198">
        <v>117.03</v>
      </c>
      <c r="AA53" s="198">
        <v>25.48</v>
      </c>
      <c r="AB53" s="198">
        <v>0</v>
      </c>
      <c r="AC53" s="198">
        <v>0</v>
      </c>
      <c r="AD53" s="198">
        <v>12.46</v>
      </c>
      <c r="AE53" s="198">
        <v>0</v>
      </c>
      <c r="AF53" s="198">
        <v>0</v>
      </c>
      <c r="AG53" s="198">
        <v>36.78</v>
      </c>
      <c r="AH53" s="198">
        <v>0</v>
      </c>
      <c r="AI53" s="198">
        <v>5.71</v>
      </c>
      <c r="AJ53" s="198">
        <v>0</v>
      </c>
      <c r="AK53" s="198">
        <v>93.4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436.21</v>
      </c>
      <c r="L54" s="198">
        <v>0</v>
      </c>
      <c r="M54" s="198">
        <v>55.65</v>
      </c>
      <c r="N54" s="198">
        <v>44.42</v>
      </c>
      <c r="O54" s="198">
        <v>70.88</v>
      </c>
      <c r="P54" s="198">
        <v>24.01</v>
      </c>
      <c r="Q54" s="198">
        <v>9.26</v>
      </c>
      <c r="R54" s="198">
        <v>9</v>
      </c>
      <c r="S54" s="198">
        <v>11.21</v>
      </c>
      <c r="T54" s="198">
        <v>0</v>
      </c>
      <c r="U54" s="198">
        <v>60.72</v>
      </c>
      <c r="V54" s="198">
        <v>6.05</v>
      </c>
      <c r="W54" s="198">
        <v>19.21</v>
      </c>
      <c r="X54" s="198">
        <v>41.77</v>
      </c>
      <c r="Y54" s="198">
        <v>0</v>
      </c>
      <c r="Z54" s="198">
        <v>117.03</v>
      </c>
      <c r="AA54" s="198">
        <v>25.48</v>
      </c>
      <c r="AB54" s="198">
        <v>0</v>
      </c>
      <c r="AC54" s="198">
        <v>0</v>
      </c>
      <c r="AD54" s="198">
        <v>12.46</v>
      </c>
      <c r="AE54" s="198">
        <v>0</v>
      </c>
      <c r="AF54" s="198">
        <v>0</v>
      </c>
      <c r="AG54" s="198">
        <v>36.78</v>
      </c>
      <c r="AH54" s="198">
        <v>0</v>
      </c>
      <c r="AI54" s="198">
        <v>5.71</v>
      </c>
      <c r="AJ54" s="198">
        <v>0</v>
      </c>
      <c r="AK54" s="198">
        <v>93.4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376.24</v>
      </c>
      <c r="L55" s="198">
        <v>0</v>
      </c>
      <c r="M55" s="198">
        <v>55.65</v>
      </c>
      <c r="N55" s="198">
        <v>44.42</v>
      </c>
      <c r="O55" s="198">
        <v>70.88</v>
      </c>
      <c r="P55" s="198">
        <v>24.01</v>
      </c>
      <c r="Q55" s="198">
        <v>9.26</v>
      </c>
      <c r="R55" s="198">
        <v>9</v>
      </c>
      <c r="S55" s="198">
        <v>11.21</v>
      </c>
      <c r="T55" s="198">
        <v>0</v>
      </c>
      <c r="U55" s="198">
        <v>60.72</v>
      </c>
      <c r="V55" s="198">
        <v>6.05</v>
      </c>
      <c r="W55" s="198">
        <v>19.21</v>
      </c>
      <c r="X55" s="198">
        <v>41.77</v>
      </c>
      <c r="Y55" s="198">
        <v>0</v>
      </c>
      <c r="Z55" s="198">
        <v>117.03</v>
      </c>
      <c r="AA55" s="198">
        <v>25.48</v>
      </c>
      <c r="AB55" s="198">
        <v>0</v>
      </c>
      <c r="AC55" s="198">
        <v>0</v>
      </c>
      <c r="AD55" s="198">
        <v>12.46</v>
      </c>
      <c r="AE55" s="198">
        <v>0</v>
      </c>
      <c r="AF55" s="198">
        <v>0</v>
      </c>
      <c r="AG55" s="198">
        <v>36.78</v>
      </c>
      <c r="AH55" s="198">
        <v>0</v>
      </c>
      <c r="AI55" s="198">
        <v>5.71</v>
      </c>
      <c r="AJ55" s="198">
        <v>0</v>
      </c>
      <c r="AK55" s="198">
        <v>93.4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416.86</v>
      </c>
      <c r="L56" s="198">
        <v>0</v>
      </c>
      <c r="M56" s="198">
        <v>55.65</v>
      </c>
      <c r="N56" s="198">
        <v>44.42</v>
      </c>
      <c r="O56" s="198">
        <v>70.88</v>
      </c>
      <c r="P56" s="198">
        <v>24.01</v>
      </c>
      <c r="Q56" s="198">
        <v>9.26</v>
      </c>
      <c r="R56" s="198">
        <v>9</v>
      </c>
      <c r="S56" s="198">
        <v>11.21</v>
      </c>
      <c r="T56" s="198">
        <v>0</v>
      </c>
      <c r="U56" s="198">
        <v>60.72</v>
      </c>
      <c r="V56" s="198">
        <v>6.05</v>
      </c>
      <c r="W56" s="198">
        <v>19.21</v>
      </c>
      <c r="X56" s="198">
        <v>41.77</v>
      </c>
      <c r="Y56" s="198">
        <v>0</v>
      </c>
      <c r="Z56" s="198">
        <v>117.03</v>
      </c>
      <c r="AA56" s="198">
        <v>25.48</v>
      </c>
      <c r="AB56" s="198">
        <v>0</v>
      </c>
      <c r="AC56" s="198">
        <v>0</v>
      </c>
      <c r="AD56" s="198">
        <v>12.46</v>
      </c>
      <c r="AE56" s="198">
        <v>0</v>
      </c>
      <c r="AF56" s="198">
        <v>0</v>
      </c>
      <c r="AG56" s="198">
        <v>36.78</v>
      </c>
      <c r="AH56" s="198">
        <v>0</v>
      </c>
      <c r="AI56" s="198">
        <v>5.71</v>
      </c>
      <c r="AJ56" s="198">
        <v>0</v>
      </c>
      <c r="AK56" s="198">
        <v>93.4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442.98</v>
      </c>
      <c r="L57" s="198">
        <v>0</v>
      </c>
      <c r="M57" s="198">
        <v>55.65</v>
      </c>
      <c r="N57" s="198">
        <v>44.42</v>
      </c>
      <c r="O57" s="198">
        <v>70.88</v>
      </c>
      <c r="P57" s="198">
        <v>24.01</v>
      </c>
      <c r="Q57" s="198">
        <v>9.26</v>
      </c>
      <c r="R57" s="198">
        <v>9</v>
      </c>
      <c r="S57" s="198">
        <v>11.21</v>
      </c>
      <c r="T57" s="198">
        <v>0</v>
      </c>
      <c r="U57" s="198">
        <v>60.72</v>
      </c>
      <c r="V57" s="198">
        <v>6.05</v>
      </c>
      <c r="W57" s="198">
        <v>19.21</v>
      </c>
      <c r="X57" s="198">
        <v>41.77</v>
      </c>
      <c r="Y57" s="198">
        <v>0</v>
      </c>
      <c r="Z57" s="198">
        <v>117.03</v>
      </c>
      <c r="AA57" s="198">
        <v>25.48</v>
      </c>
      <c r="AB57" s="198">
        <v>0</v>
      </c>
      <c r="AC57" s="198">
        <v>0</v>
      </c>
      <c r="AD57" s="198">
        <v>12.46</v>
      </c>
      <c r="AE57" s="198">
        <v>0</v>
      </c>
      <c r="AF57" s="198">
        <v>0</v>
      </c>
      <c r="AG57" s="198">
        <v>36.78</v>
      </c>
      <c r="AH57" s="198">
        <v>0</v>
      </c>
      <c r="AI57" s="198">
        <v>5.14</v>
      </c>
      <c r="AJ57" s="198">
        <v>0</v>
      </c>
      <c r="AK57" s="198">
        <v>93.4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437.17</v>
      </c>
      <c r="L58" s="198">
        <v>0</v>
      </c>
      <c r="M58" s="198">
        <v>55.65</v>
      </c>
      <c r="N58" s="198">
        <v>44.42</v>
      </c>
      <c r="O58" s="198">
        <v>70.88</v>
      </c>
      <c r="P58" s="198">
        <v>24.01</v>
      </c>
      <c r="Q58" s="198">
        <v>9.26</v>
      </c>
      <c r="R58" s="198">
        <v>9</v>
      </c>
      <c r="S58" s="198">
        <v>11.21</v>
      </c>
      <c r="T58" s="198">
        <v>0</v>
      </c>
      <c r="U58" s="198">
        <v>60.72</v>
      </c>
      <c r="V58" s="198">
        <v>6.05</v>
      </c>
      <c r="W58" s="198">
        <v>19.21</v>
      </c>
      <c r="X58" s="198">
        <v>41.77</v>
      </c>
      <c r="Y58" s="198">
        <v>0</v>
      </c>
      <c r="Z58" s="198">
        <v>117.03</v>
      </c>
      <c r="AA58" s="198">
        <v>25.48</v>
      </c>
      <c r="AB58" s="198">
        <v>0</v>
      </c>
      <c r="AC58" s="198">
        <v>0</v>
      </c>
      <c r="AD58" s="198">
        <v>12.46</v>
      </c>
      <c r="AE58" s="198">
        <v>0</v>
      </c>
      <c r="AF58" s="198">
        <v>0</v>
      </c>
      <c r="AG58" s="198">
        <v>36.78</v>
      </c>
      <c r="AH58" s="198">
        <v>0</v>
      </c>
      <c r="AI58" s="198">
        <v>5.71</v>
      </c>
      <c r="AJ58" s="198">
        <v>0</v>
      </c>
      <c r="AK58" s="198">
        <v>93.4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392.68</v>
      </c>
      <c r="L59" s="198">
        <v>0</v>
      </c>
      <c r="M59" s="198">
        <v>58.33</v>
      </c>
      <c r="N59" s="198">
        <v>44.42</v>
      </c>
      <c r="O59" s="198">
        <v>70.88</v>
      </c>
      <c r="P59" s="198">
        <v>24.01</v>
      </c>
      <c r="Q59" s="198">
        <v>9.26</v>
      </c>
      <c r="R59" s="198">
        <v>9</v>
      </c>
      <c r="S59" s="198">
        <v>11.21</v>
      </c>
      <c r="T59" s="198">
        <v>0</v>
      </c>
      <c r="U59" s="198">
        <v>60.72</v>
      </c>
      <c r="V59" s="198">
        <v>6.05</v>
      </c>
      <c r="W59" s="198">
        <v>19.21</v>
      </c>
      <c r="X59" s="198">
        <v>41.77</v>
      </c>
      <c r="Y59" s="198">
        <v>0</v>
      </c>
      <c r="Z59" s="198">
        <v>117.03</v>
      </c>
      <c r="AA59" s="198">
        <v>25.48</v>
      </c>
      <c r="AB59" s="198">
        <v>0</v>
      </c>
      <c r="AC59" s="198">
        <v>0</v>
      </c>
      <c r="AD59" s="198">
        <v>10.5</v>
      </c>
      <c r="AE59" s="198">
        <v>0</v>
      </c>
      <c r="AF59" s="198">
        <v>0</v>
      </c>
      <c r="AG59" s="198">
        <v>36.78</v>
      </c>
      <c r="AH59" s="198">
        <v>0</v>
      </c>
      <c r="AI59" s="198">
        <v>5.14</v>
      </c>
      <c r="AJ59" s="198">
        <v>0</v>
      </c>
      <c r="AK59" s="198">
        <v>93.4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428.47</v>
      </c>
      <c r="L60" s="198">
        <v>0</v>
      </c>
      <c r="M60" s="198">
        <v>58.33</v>
      </c>
      <c r="N60" s="198">
        <v>44.42</v>
      </c>
      <c r="O60" s="198">
        <v>70.88</v>
      </c>
      <c r="P60" s="198">
        <v>24.01</v>
      </c>
      <c r="Q60" s="198">
        <v>9.26</v>
      </c>
      <c r="R60" s="198">
        <v>9</v>
      </c>
      <c r="S60" s="198">
        <v>11.21</v>
      </c>
      <c r="T60" s="198">
        <v>0</v>
      </c>
      <c r="U60" s="198">
        <v>60.72</v>
      </c>
      <c r="V60" s="198">
        <v>6.05</v>
      </c>
      <c r="W60" s="198">
        <v>19.21</v>
      </c>
      <c r="X60" s="198">
        <v>41.77</v>
      </c>
      <c r="Y60" s="198">
        <v>0</v>
      </c>
      <c r="Z60" s="198">
        <v>117.03</v>
      </c>
      <c r="AA60" s="198">
        <v>25.48</v>
      </c>
      <c r="AB60" s="198">
        <v>0</v>
      </c>
      <c r="AC60" s="198">
        <v>0</v>
      </c>
      <c r="AD60" s="198">
        <v>10.5</v>
      </c>
      <c r="AE60" s="198">
        <v>0</v>
      </c>
      <c r="AF60" s="198">
        <v>0</v>
      </c>
      <c r="AG60" s="198">
        <v>36.78</v>
      </c>
      <c r="AH60" s="198">
        <v>0</v>
      </c>
      <c r="AI60" s="198">
        <v>5.14</v>
      </c>
      <c r="AJ60" s="198">
        <v>0</v>
      </c>
      <c r="AK60" s="198">
        <v>93.4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441.04</v>
      </c>
      <c r="L61" s="198">
        <v>0</v>
      </c>
      <c r="M61" s="198">
        <v>58.33</v>
      </c>
      <c r="N61" s="198">
        <v>44.42</v>
      </c>
      <c r="O61" s="198">
        <v>70.88</v>
      </c>
      <c r="P61" s="198">
        <v>24.01</v>
      </c>
      <c r="Q61" s="198">
        <v>9.26</v>
      </c>
      <c r="R61" s="198">
        <v>9</v>
      </c>
      <c r="S61" s="198">
        <v>11.21</v>
      </c>
      <c r="T61" s="198">
        <v>0</v>
      </c>
      <c r="U61" s="198">
        <v>60.72</v>
      </c>
      <c r="V61" s="198">
        <v>6.05</v>
      </c>
      <c r="W61" s="198">
        <v>19.21</v>
      </c>
      <c r="X61" s="198">
        <v>41.77</v>
      </c>
      <c r="Y61" s="198">
        <v>0</v>
      </c>
      <c r="Z61" s="198">
        <v>117.03</v>
      </c>
      <c r="AA61" s="198">
        <v>25.48</v>
      </c>
      <c r="AB61" s="198">
        <v>0</v>
      </c>
      <c r="AC61" s="198">
        <v>0</v>
      </c>
      <c r="AD61" s="198">
        <v>10.5</v>
      </c>
      <c r="AE61" s="198">
        <v>0</v>
      </c>
      <c r="AF61" s="198">
        <v>0</v>
      </c>
      <c r="AG61" s="198">
        <v>36.78</v>
      </c>
      <c r="AH61" s="198">
        <v>0</v>
      </c>
      <c r="AI61" s="198">
        <v>5.14</v>
      </c>
      <c r="AJ61" s="198">
        <v>0</v>
      </c>
      <c r="AK61" s="198">
        <v>93.4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436.21</v>
      </c>
      <c r="L62" s="198">
        <v>0</v>
      </c>
      <c r="M62" s="198">
        <v>58.33</v>
      </c>
      <c r="N62" s="198">
        <v>44.42</v>
      </c>
      <c r="O62" s="198">
        <v>70.88</v>
      </c>
      <c r="P62" s="198">
        <v>24.01</v>
      </c>
      <c r="Q62" s="198">
        <v>9.26</v>
      </c>
      <c r="R62" s="198">
        <v>9</v>
      </c>
      <c r="S62" s="198">
        <v>11.21</v>
      </c>
      <c r="T62" s="198">
        <v>0</v>
      </c>
      <c r="U62" s="198">
        <v>60.72</v>
      </c>
      <c r="V62" s="198">
        <v>6.05</v>
      </c>
      <c r="W62" s="198">
        <v>19.21</v>
      </c>
      <c r="X62" s="198">
        <v>41.77</v>
      </c>
      <c r="Y62" s="198">
        <v>0</v>
      </c>
      <c r="Z62" s="198">
        <v>117.03</v>
      </c>
      <c r="AA62" s="198">
        <v>25.48</v>
      </c>
      <c r="AB62" s="198">
        <v>0</v>
      </c>
      <c r="AC62" s="198">
        <v>0</v>
      </c>
      <c r="AD62" s="198">
        <v>10.5</v>
      </c>
      <c r="AE62" s="198">
        <v>0</v>
      </c>
      <c r="AF62" s="198">
        <v>0</v>
      </c>
      <c r="AG62" s="198">
        <v>36.78</v>
      </c>
      <c r="AH62" s="198">
        <v>0</v>
      </c>
      <c r="AI62" s="198">
        <v>5.14</v>
      </c>
      <c r="AJ62" s="198">
        <v>0</v>
      </c>
      <c r="AK62" s="198">
        <v>93.4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352.06</v>
      </c>
      <c r="L63" s="198">
        <v>0</v>
      </c>
      <c r="M63" s="198">
        <v>58.33</v>
      </c>
      <c r="N63" s="198">
        <v>44.42</v>
      </c>
      <c r="O63" s="198">
        <v>70.88</v>
      </c>
      <c r="P63" s="198">
        <v>24.01</v>
      </c>
      <c r="Q63" s="198">
        <v>9.26</v>
      </c>
      <c r="R63" s="198">
        <v>9</v>
      </c>
      <c r="S63" s="198">
        <v>11.21</v>
      </c>
      <c r="T63" s="198">
        <v>0</v>
      </c>
      <c r="U63" s="198">
        <v>60.72</v>
      </c>
      <c r="V63" s="198">
        <v>5.67</v>
      </c>
      <c r="W63" s="198">
        <v>19.34</v>
      </c>
      <c r="X63" s="198">
        <v>41.77</v>
      </c>
      <c r="Y63" s="198">
        <v>0</v>
      </c>
      <c r="Z63" s="198">
        <v>117.03</v>
      </c>
      <c r="AA63" s="198">
        <v>25.48</v>
      </c>
      <c r="AB63" s="198">
        <v>0</v>
      </c>
      <c r="AC63" s="198">
        <v>0</v>
      </c>
      <c r="AD63" s="198">
        <v>10.5</v>
      </c>
      <c r="AE63" s="198">
        <v>0</v>
      </c>
      <c r="AF63" s="198">
        <v>0</v>
      </c>
      <c r="AG63" s="198">
        <v>36.78</v>
      </c>
      <c r="AH63" s="198">
        <v>0</v>
      </c>
      <c r="AI63" s="198">
        <v>4</v>
      </c>
      <c r="AJ63" s="198">
        <v>0</v>
      </c>
      <c r="AK63" s="198">
        <v>93.4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383.01</v>
      </c>
      <c r="L64" s="198">
        <v>0</v>
      </c>
      <c r="M64" s="198">
        <v>58.33</v>
      </c>
      <c r="N64" s="198">
        <v>44.42</v>
      </c>
      <c r="O64" s="198">
        <v>70.88</v>
      </c>
      <c r="P64" s="198">
        <v>24.01</v>
      </c>
      <c r="Q64" s="198">
        <v>9.26</v>
      </c>
      <c r="R64" s="198">
        <v>9</v>
      </c>
      <c r="S64" s="198">
        <v>11.21</v>
      </c>
      <c r="T64" s="198">
        <v>0</v>
      </c>
      <c r="U64" s="198">
        <v>60.72</v>
      </c>
      <c r="V64" s="198">
        <v>5.67</v>
      </c>
      <c r="W64" s="198">
        <v>19.34</v>
      </c>
      <c r="X64" s="198">
        <v>41.77</v>
      </c>
      <c r="Y64" s="198">
        <v>0</v>
      </c>
      <c r="Z64" s="198">
        <v>117.03</v>
      </c>
      <c r="AA64" s="198">
        <v>25.48</v>
      </c>
      <c r="AB64" s="198">
        <v>0</v>
      </c>
      <c r="AC64" s="198">
        <v>0</v>
      </c>
      <c r="AD64" s="198">
        <v>10.5</v>
      </c>
      <c r="AE64" s="198">
        <v>0</v>
      </c>
      <c r="AF64" s="198">
        <v>0</v>
      </c>
      <c r="AG64" s="198">
        <v>36.78</v>
      </c>
      <c r="AH64" s="198">
        <v>0</v>
      </c>
      <c r="AI64" s="198">
        <v>5.14</v>
      </c>
      <c r="AJ64" s="198">
        <v>0</v>
      </c>
      <c r="AK64" s="198">
        <v>93.4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413.96</v>
      </c>
      <c r="L65" s="198">
        <v>0</v>
      </c>
      <c r="M65" s="198">
        <v>58.33</v>
      </c>
      <c r="N65" s="198">
        <v>44.42</v>
      </c>
      <c r="O65" s="198">
        <v>70.88</v>
      </c>
      <c r="P65" s="198">
        <v>24.01</v>
      </c>
      <c r="Q65" s="198">
        <v>9.26</v>
      </c>
      <c r="R65" s="198">
        <v>9</v>
      </c>
      <c r="S65" s="198">
        <v>11.21</v>
      </c>
      <c r="T65" s="198">
        <v>0</v>
      </c>
      <c r="U65" s="198">
        <v>60.72</v>
      </c>
      <c r="V65" s="198">
        <v>5.67</v>
      </c>
      <c r="W65" s="198">
        <v>19.34</v>
      </c>
      <c r="X65" s="198">
        <v>41.77</v>
      </c>
      <c r="Y65" s="198">
        <v>0</v>
      </c>
      <c r="Z65" s="198">
        <v>117.03</v>
      </c>
      <c r="AA65" s="198">
        <v>25.48</v>
      </c>
      <c r="AB65" s="198">
        <v>0</v>
      </c>
      <c r="AC65" s="198">
        <v>0</v>
      </c>
      <c r="AD65" s="198">
        <v>10.5</v>
      </c>
      <c r="AE65" s="198">
        <v>0</v>
      </c>
      <c r="AF65" s="198">
        <v>0</v>
      </c>
      <c r="AG65" s="198">
        <v>36.78</v>
      </c>
      <c r="AH65" s="198">
        <v>0</v>
      </c>
      <c r="AI65" s="198">
        <v>5.14</v>
      </c>
      <c r="AJ65" s="198">
        <v>0</v>
      </c>
      <c r="AK65" s="198">
        <v>93.4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428.47</v>
      </c>
      <c r="L66" s="198">
        <v>0</v>
      </c>
      <c r="M66" s="198">
        <v>58.33</v>
      </c>
      <c r="N66" s="198">
        <v>44.42</v>
      </c>
      <c r="O66" s="198">
        <v>70.88</v>
      </c>
      <c r="P66" s="198">
        <v>24.01</v>
      </c>
      <c r="Q66" s="198">
        <v>9.26</v>
      </c>
      <c r="R66" s="198">
        <v>9</v>
      </c>
      <c r="S66" s="198">
        <v>11.21</v>
      </c>
      <c r="T66" s="198">
        <v>0</v>
      </c>
      <c r="U66" s="198">
        <v>60.72</v>
      </c>
      <c r="V66" s="198">
        <v>5.67</v>
      </c>
      <c r="W66" s="198">
        <v>19.34</v>
      </c>
      <c r="X66" s="198">
        <v>41.77</v>
      </c>
      <c r="Y66" s="198">
        <v>0</v>
      </c>
      <c r="Z66" s="198">
        <v>117.03</v>
      </c>
      <c r="AA66" s="198">
        <v>25.48</v>
      </c>
      <c r="AB66" s="198">
        <v>0</v>
      </c>
      <c r="AC66" s="198">
        <v>0</v>
      </c>
      <c r="AD66" s="198">
        <v>10.5</v>
      </c>
      <c r="AE66" s="198">
        <v>0</v>
      </c>
      <c r="AF66" s="198">
        <v>0</v>
      </c>
      <c r="AG66" s="198">
        <v>36.78</v>
      </c>
      <c r="AH66" s="198">
        <v>0</v>
      </c>
      <c r="AI66" s="198">
        <v>5.14</v>
      </c>
      <c r="AJ66" s="198">
        <v>0</v>
      </c>
      <c r="AK66" s="198">
        <v>93.4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0.17</v>
      </c>
      <c r="J67" s="198">
        <v>0</v>
      </c>
      <c r="K67" s="198">
        <v>429.44</v>
      </c>
      <c r="L67" s="198">
        <v>0</v>
      </c>
      <c r="M67" s="198">
        <v>58.33</v>
      </c>
      <c r="N67" s="198">
        <v>48.18</v>
      </c>
      <c r="O67" s="198">
        <v>70.88</v>
      </c>
      <c r="P67" s="198">
        <v>24.01</v>
      </c>
      <c r="Q67" s="198">
        <v>9.26</v>
      </c>
      <c r="R67" s="198">
        <v>9</v>
      </c>
      <c r="S67" s="198">
        <v>11.21</v>
      </c>
      <c r="T67" s="198">
        <v>0</v>
      </c>
      <c r="U67" s="198">
        <v>60.72</v>
      </c>
      <c r="V67" s="198">
        <v>5.67</v>
      </c>
      <c r="W67" s="198">
        <v>19.34</v>
      </c>
      <c r="X67" s="198">
        <v>41.77</v>
      </c>
      <c r="Y67" s="198">
        <v>0</v>
      </c>
      <c r="Z67" s="198">
        <v>117.03</v>
      </c>
      <c r="AA67" s="198">
        <v>25.48</v>
      </c>
      <c r="AB67" s="198">
        <v>0</v>
      </c>
      <c r="AC67" s="198">
        <v>0</v>
      </c>
      <c r="AD67" s="198">
        <v>10.5</v>
      </c>
      <c r="AE67" s="198">
        <v>0</v>
      </c>
      <c r="AF67" s="198">
        <v>0</v>
      </c>
      <c r="AG67" s="198">
        <v>36.78</v>
      </c>
      <c r="AH67" s="198">
        <v>0</v>
      </c>
      <c r="AI67" s="198">
        <v>4.0599999999999996</v>
      </c>
      <c r="AJ67" s="198">
        <v>0</v>
      </c>
      <c r="AK67" s="198">
        <v>93.4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0.92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0.17</v>
      </c>
      <c r="J68" s="198">
        <v>0</v>
      </c>
      <c r="K68" s="198">
        <v>495.53</v>
      </c>
      <c r="L68" s="198">
        <v>10.68</v>
      </c>
      <c r="M68" s="198">
        <v>58.33</v>
      </c>
      <c r="N68" s="198">
        <v>50.18</v>
      </c>
      <c r="O68" s="198">
        <v>70.88</v>
      </c>
      <c r="P68" s="198">
        <v>24.01</v>
      </c>
      <c r="Q68" s="198">
        <v>9.26</v>
      </c>
      <c r="R68" s="198">
        <v>9</v>
      </c>
      <c r="S68" s="198">
        <v>11.21</v>
      </c>
      <c r="T68" s="198">
        <v>0</v>
      </c>
      <c r="U68" s="198">
        <v>60.72</v>
      </c>
      <c r="V68" s="198">
        <v>5.67</v>
      </c>
      <c r="W68" s="198">
        <v>19.34</v>
      </c>
      <c r="X68" s="198">
        <v>41.77</v>
      </c>
      <c r="Y68" s="198">
        <v>0</v>
      </c>
      <c r="Z68" s="198">
        <v>117.03</v>
      </c>
      <c r="AA68" s="198">
        <v>25.48</v>
      </c>
      <c r="AB68" s="198">
        <v>0</v>
      </c>
      <c r="AC68" s="198">
        <v>11.79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5.14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0.92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0.17</v>
      </c>
      <c r="J69" s="198">
        <v>0</v>
      </c>
      <c r="K69" s="198">
        <v>495.53</v>
      </c>
      <c r="L69" s="198">
        <v>10.68</v>
      </c>
      <c r="M69" s="198">
        <v>58.33</v>
      </c>
      <c r="N69" s="198">
        <v>50.18</v>
      </c>
      <c r="O69" s="198">
        <v>70.88</v>
      </c>
      <c r="P69" s="198">
        <v>24.01</v>
      </c>
      <c r="Q69" s="198">
        <v>9.26</v>
      </c>
      <c r="R69" s="198">
        <v>9</v>
      </c>
      <c r="S69" s="198">
        <v>11.21</v>
      </c>
      <c r="T69" s="198">
        <v>0</v>
      </c>
      <c r="U69" s="198">
        <v>60.72</v>
      </c>
      <c r="V69" s="198">
        <v>5.67</v>
      </c>
      <c r="W69" s="198">
        <v>19.34</v>
      </c>
      <c r="X69" s="198">
        <v>41.77</v>
      </c>
      <c r="Y69" s="198">
        <v>0</v>
      </c>
      <c r="Z69" s="198">
        <v>117.03</v>
      </c>
      <c r="AA69" s="198">
        <v>25.48</v>
      </c>
      <c r="AB69" s="198">
        <v>0</v>
      </c>
      <c r="AC69" s="198">
        <v>11.79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4</v>
      </c>
      <c r="AJ69" s="198">
        <v>0</v>
      </c>
      <c r="AK69" s="198">
        <v>93.4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31.18</v>
      </c>
      <c r="AR69" s="198">
        <v>0</v>
      </c>
      <c r="AS69" s="198">
        <v>0</v>
      </c>
      <c r="AT69" s="198">
        <v>0.92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0.17</v>
      </c>
      <c r="J70" s="198">
        <v>0</v>
      </c>
      <c r="K70" s="198">
        <v>495.53</v>
      </c>
      <c r="L70" s="198">
        <v>10.68</v>
      </c>
      <c r="M70" s="198">
        <v>58.33</v>
      </c>
      <c r="N70" s="198">
        <v>50.18</v>
      </c>
      <c r="O70" s="198">
        <v>70.88</v>
      </c>
      <c r="P70" s="198">
        <v>24.01</v>
      </c>
      <c r="Q70" s="198">
        <v>9.26</v>
      </c>
      <c r="R70" s="198">
        <v>9</v>
      </c>
      <c r="S70" s="198">
        <v>11.21</v>
      </c>
      <c r="T70" s="198">
        <v>0</v>
      </c>
      <c r="U70" s="198">
        <v>60.72</v>
      </c>
      <c r="V70" s="198">
        <v>5.67</v>
      </c>
      <c r="W70" s="198">
        <v>19.34</v>
      </c>
      <c r="X70" s="198">
        <v>41.77</v>
      </c>
      <c r="Y70" s="198">
        <v>0</v>
      </c>
      <c r="Z70" s="198">
        <v>117.03</v>
      </c>
      <c r="AA70" s="198">
        <v>25.48</v>
      </c>
      <c r="AB70" s="198">
        <v>0</v>
      </c>
      <c r="AC70" s="198">
        <v>11.79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5.14</v>
      </c>
      <c r="AJ70" s="198">
        <v>0</v>
      </c>
      <c r="AK70" s="198">
        <v>93.4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24.87</v>
      </c>
      <c r="AR70" s="198">
        <v>0</v>
      </c>
      <c r="AS70" s="198">
        <v>0</v>
      </c>
      <c r="AT70" s="198">
        <v>0.92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0.17</v>
      </c>
      <c r="J71" s="198">
        <v>0</v>
      </c>
      <c r="K71" s="198">
        <v>495.53</v>
      </c>
      <c r="L71" s="198">
        <v>10.68</v>
      </c>
      <c r="M71" s="198">
        <v>58.33</v>
      </c>
      <c r="N71" s="198">
        <v>50.18</v>
      </c>
      <c r="O71" s="198">
        <v>70.88</v>
      </c>
      <c r="P71" s="198">
        <v>24.01</v>
      </c>
      <c r="Q71" s="198">
        <v>9.26</v>
      </c>
      <c r="R71" s="198">
        <v>9</v>
      </c>
      <c r="S71" s="198">
        <v>11.21</v>
      </c>
      <c r="T71" s="198">
        <v>0</v>
      </c>
      <c r="U71" s="198">
        <v>60.72</v>
      </c>
      <c r="V71" s="198">
        <v>5.67</v>
      </c>
      <c r="W71" s="198">
        <v>19.71</v>
      </c>
      <c r="X71" s="198">
        <v>41.77</v>
      </c>
      <c r="Y71" s="198">
        <v>0</v>
      </c>
      <c r="Z71" s="198">
        <v>117.03</v>
      </c>
      <c r="AA71" s="198">
        <v>25.48</v>
      </c>
      <c r="AB71" s="198">
        <v>0</v>
      </c>
      <c r="AC71" s="198">
        <v>11.79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5.14</v>
      </c>
      <c r="AJ71" s="198">
        <v>0</v>
      </c>
      <c r="AK71" s="198">
        <v>94.96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19.84</v>
      </c>
      <c r="AR71" s="198">
        <v>0</v>
      </c>
      <c r="AS71" s="198">
        <v>0</v>
      </c>
      <c r="AT71" s="198">
        <v>0.92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0.17</v>
      </c>
      <c r="J72" s="198">
        <v>0</v>
      </c>
      <c r="K72" s="198">
        <v>495.53</v>
      </c>
      <c r="L72" s="198">
        <v>10.68</v>
      </c>
      <c r="M72" s="198">
        <v>58.33</v>
      </c>
      <c r="N72" s="198">
        <v>50.18</v>
      </c>
      <c r="O72" s="198">
        <v>70.88</v>
      </c>
      <c r="P72" s="198">
        <v>24.01</v>
      </c>
      <c r="Q72" s="198">
        <v>9.26</v>
      </c>
      <c r="R72" s="198">
        <v>9</v>
      </c>
      <c r="S72" s="198">
        <v>11.21</v>
      </c>
      <c r="T72" s="198">
        <v>0</v>
      </c>
      <c r="U72" s="198">
        <v>60.72</v>
      </c>
      <c r="V72" s="198">
        <v>5.67</v>
      </c>
      <c r="W72" s="198">
        <v>19.71</v>
      </c>
      <c r="X72" s="198">
        <v>41.77</v>
      </c>
      <c r="Y72" s="198">
        <v>0</v>
      </c>
      <c r="Z72" s="198">
        <v>117.03</v>
      </c>
      <c r="AA72" s="198">
        <v>25.48</v>
      </c>
      <c r="AB72" s="198">
        <v>0</v>
      </c>
      <c r="AC72" s="198">
        <v>11.79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5.14</v>
      </c>
      <c r="AJ72" s="198">
        <v>0</v>
      </c>
      <c r="AK72" s="198">
        <v>94.96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18.100000000000001</v>
      </c>
      <c r="AR72" s="198">
        <v>0</v>
      </c>
      <c r="AS72" s="198">
        <v>0</v>
      </c>
      <c r="AT72" s="198">
        <v>0.92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13</v>
      </c>
      <c r="J73" s="198">
        <v>0</v>
      </c>
      <c r="K73" s="198">
        <v>495.53</v>
      </c>
      <c r="L73" s="198">
        <v>10.68</v>
      </c>
      <c r="M73" s="198">
        <v>58.33</v>
      </c>
      <c r="N73" s="198">
        <v>50.18</v>
      </c>
      <c r="O73" s="198">
        <v>70.88</v>
      </c>
      <c r="P73" s="198">
        <v>24.01</v>
      </c>
      <c r="Q73" s="198">
        <v>9.26</v>
      </c>
      <c r="R73" s="198">
        <v>9</v>
      </c>
      <c r="S73" s="198">
        <v>11.21</v>
      </c>
      <c r="T73" s="198">
        <v>0</v>
      </c>
      <c r="U73" s="198">
        <v>60.72</v>
      </c>
      <c r="V73" s="198">
        <v>5.67</v>
      </c>
      <c r="W73" s="198">
        <v>19.71</v>
      </c>
      <c r="X73" s="198">
        <v>41.77</v>
      </c>
      <c r="Y73" s="198">
        <v>0</v>
      </c>
      <c r="Z73" s="198">
        <v>117.03</v>
      </c>
      <c r="AA73" s="198">
        <v>25.48</v>
      </c>
      <c r="AB73" s="198">
        <v>0</v>
      </c>
      <c r="AC73" s="198">
        <v>11.79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4.24</v>
      </c>
      <c r="AJ73" s="198">
        <v>0</v>
      </c>
      <c r="AK73" s="198">
        <v>94.96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12.67</v>
      </c>
      <c r="AR73" s="198">
        <v>0</v>
      </c>
      <c r="AS73" s="198">
        <v>0</v>
      </c>
      <c r="AT73" s="198">
        <v>0.92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13</v>
      </c>
      <c r="J74" s="198">
        <v>0</v>
      </c>
      <c r="K74" s="198">
        <v>495.53</v>
      </c>
      <c r="L74" s="198">
        <v>10.68</v>
      </c>
      <c r="M74" s="198">
        <v>58.33</v>
      </c>
      <c r="N74" s="198">
        <v>50.18</v>
      </c>
      <c r="O74" s="198">
        <v>70.88</v>
      </c>
      <c r="P74" s="198">
        <v>24.01</v>
      </c>
      <c r="Q74" s="198">
        <v>9.26</v>
      </c>
      <c r="R74" s="198">
        <v>9</v>
      </c>
      <c r="S74" s="198">
        <v>11.21</v>
      </c>
      <c r="T74" s="198">
        <v>0</v>
      </c>
      <c r="U74" s="198">
        <v>60.72</v>
      </c>
      <c r="V74" s="198">
        <v>5.67</v>
      </c>
      <c r="W74" s="198">
        <v>19.71</v>
      </c>
      <c r="X74" s="198">
        <v>41.77</v>
      </c>
      <c r="Y74" s="198">
        <v>0</v>
      </c>
      <c r="Z74" s="198">
        <v>117.03</v>
      </c>
      <c r="AA74" s="198">
        <v>25.48</v>
      </c>
      <c r="AB74" s="198">
        <v>0</v>
      </c>
      <c r="AC74" s="198">
        <v>11.79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5.14</v>
      </c>
      <c r="AJ74" s="198">
        <v>0</v>
      </c>
      <c r="AK74" s="198">
        <v>94.96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4.3</v>
      </c>
      <c r="AR74" s="198">
        <v>0</v>
      </c>
      <c r="AS74" s="198">
        <v>0</v>
      </c>
      <c r="AT74" s="198">
        <v>0.92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13</v>
      </c>
      <c r="J75" s="198">
        <v>0</v>
      </c>
      <c r="K75" s="198">
        <v>495.53</v>
      </c>
      <c r="L75" s="198">
        <v>10.68</v>
      </c>
      <c r="M75" s="198">
        <v>58.33</v>
      </c>
      <c r="N75" s="198">
        <v>50.18</v>
      </c>
      <c r="O75" s="198">
        <v>70.88</v>
      </c>
      <c r="P75" s="198">
        <v>24.01</v>
      </c>
      <c r="Q75" s="198">
        <v>9.26</v>
      </c>
      <c r="R75" s="198">
        <v>9</v>
      </c>
      <c r="S75" s="198">
        <v>11.21</v>
      </c>
      <c r="T75" s="198">
        <v>0</v>
      </c>
      <c r="U75" s="198">
        <v>60.72</v>
      </c>
      <c r="V75" s="198">
        <v>5.67</v>
      </c>
      <c r="W75" s="198">
        <v>19.71</v>
      </c>
      <c r="X75" s="198">
        <v>41.77</v>
      </c>
      <c r="Y75" s="198">
        <v>0</v>
      </c>
      <c r="Z75" s="198">
        <v>117.03</v>
      </c>
      <c r="AA75" s="198">
        <v>25.48</v>
      </c>
      <c r="AB75" s="198">
        <v>0</v>
      </c>
      <c r="AC75" s="198">
        <v>11.79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4.29</v>
      </c>
      <c r="AJ75" s="198">
        <v>0</v>
      </c>
      <c r="AK75" s="198">
        <v>94.96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0.92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13</v>
      </c>
      <c r="J76" s="198">
        <v>0</v>
      </c>
      <c r="K76" s="198">
        <v>495.53</v>
      </c>
      <c r="L76" s="198">
        <v>10.68</v>
      </c>
      <c r="M76" s="198">
        <v>58.33</v>
      </c>
      <c r="N76" s="198">
        <v>50.18</v>
      </c>
      <c r="O76" s="198">
        <v>70.88</v>
      </c>
      <c r="P76" s="198">
        <v>24.01</v>
      </c>
      <c r="Q76" s="198">
        <v>9.26</v>
      </c>
      <c r="R76" s="198">
        <v>9</v>
      </c>
      <c r="S76" s="198">
        <v>11.21</v>
      </c>
      <c r="T76" s="198">
        <v>0</v>
      </c>
      <c r="U76" s="198">
        <v>60.72</v>
      </c>
      <c r="V76" s="198">
        <v>5.67</v>
      </c>
      <c r="W76" s="198">
        <v>19.71</v>
      </c>
      <c r="X76" s="198">
        <v>41.77</v>
      </c>
      <c r="Y76" s="198">
        <v>0</v>
      </c>
      <c r="Z76" s="198">
        <v>117.03</v>
      </c>
      <c r="AA76" s="198">
        <v>25.48</v>
      </c>
      <c r="AB76" s="198">
        <v>0</v>
      </c>
      <c r="AC76" s="198">
        <v>11.79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6.57</v>
      </c>
      <c r="AJ76" s="198">
        <v>0</v>
      </c>
      <c r="AK76" s="198">
        <v>94.96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0.92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0.17</v>
      </c>
      <c r="J77" s="198">
        <v>0</v>
      </c>
      <c r="K77" s="198">
        <v>495.53</v>
      </c>
      <c r="L77" s="198">
        <v>10.68</v>
      </c>
      <c r="M77" s="198">
        <v>58.33</v>
      </c>
      <c r="N77" s="198">
        <v>50.18</v>
      </c>
      <c r="O77" s="198">
        <v>70.88</v>
      </c>
      <c r="P77" s="198">
        <v>24.01</v>
      </c>
      <c r="Q77" s="198">
        <v>9.26</v>
      </c>
      <c r="R77" s="198">
        <v>9</v>
      </c>
      <c r="S77" s="198">
        <v>11.21</v>
      </c>
      <c r="T77" s="198">
        <v>0</v>
      </c>
      <c r="U77" s="198">
        <v>60.72</v>
      </c>
      <c r="V77" s="198">
        <v>5.67</v>
      </c>
      <c r="W77" s="198">
        <v>19.71</v>
      </c>
      <c r="X77" s="198">
        <v>41.77</v>
      </c>
      <c r="Y77" s="198">
        <v>0</v>
      </c>
      <c r="Z77" s="198">
        <v>117.03</v>
      </c>
      <c r="AA77" s="198">
        <v>25.48</v>
      </c>
      <c r="AB77" s="198">
        <v>0</v>
      </c>
      <c r="AC77" s="198">
        <v>11.79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6.57</v>
      </c>
      <c r="AJ77" s="198">
        <v>0</v>
      </c>
      <c r="AK77" s="198">
        <v>94.96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0.92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0.17</v>
      </c>
      <c r="J78" s="198">
        <v>0</v>
      </c>
      <c r="K78" s="198">
        <v>495.53</v>
      </c>
      <c r="L78" s="198">
        <v>10.68</v>
      </c>
      <c r="M78" s="198">
        <v>58.33</v>
      </c>
      <c r="N78" s="198">
        <v>50.18</v>
      </c>
      <c r="O78" s="198">
        <v>70.88</v>
      </c>
      <c r="P78" s="198">
        <v>24.01</v>
      </c>
      <c r="Q78" s="198">
        <v>9.26</v>
      </c>
      <c r="R78" s="198">
        <v>9</v>
      </c>
      <c r="S78" s="198">
        <v>11.21</v>
      </c>
      <c r="T78" s="198">
        <v>0</v>
      </c>
      <c r="U78" s="198">
        <v>60.72</v>
      </c>
      <c r="V78" s="198">
        <v>5.67</v>
      </c>
      <c r="W78" s="198">
        <v>19.71</v>
      </c>
      <c r="X78" s="198">
        <v>41.77</v>
      </c>
      <c r="Y78" s="198">
        <v>0</v>
      </c>
      <c r="Z78" s="198">
        <v>117.03</v>
      </c>
      <c r="AA78" s="198">
        <v>25.48</v>
      </c>
      <c r="AB78" s="198">
        <v>0</v>
      </c>
      <c r="AC78" s="198">
        <v>11.79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6.57</v>
      </c>
      <c r="AJ78" s="198">
        <v>0</v>
      </c>
      <c r="AK78" s="198">
        <v>94.96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0.92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0.17</v>
      </c>
      <c r="J79" s="198">
        <v>0</v>
      </c>
      <c r="K79" s="198">
        <v>495.53</v>
      </c>
      <c r="L79" s="198">
        <v>10.68</v>
      </c>
      <c r="M79" s="198">
        <v>58.33</v>
      </c>
      <c r="N79" s="198">
        <v>50.18</v>
      </c>
      <c r="O79" s="198">
        <v>70.88</v>
      </c>
      <c r="P79" s="198">
        <v>24.01</v>
      </c>
      <c r="Q79" s="198">
        <v>9.26</v>
      </c>
      <c r="R79" s="198">
        <v>9</v>
      </c>
      <c r="S79" s="198">
        <v>11.21</v>
      </c>
      <c r="T79" s="198">
        <v>0</v>
      </c>
      <c r="U79" s="198">
        <v>60.72</v>
      </c>
      <c r="V79" s="198">
        <v>5.67</v>
      </c>
      <c r="W79" s="198">
        <v>19.71</v>
      </c>
      <c r="X79" s="198">
        <v>41.77</v>
      </c>
      <c r="Y79" s="198">
        <v>0</v>
      </c>
      <c r="Z79" s="198">
        <v>117.03</v>
      </c>
      <c r="AA79" s="198">
        <v>25.48</v>
      </c>
      <c r="AB79" s="198">
        <v>0</v>
      </c>
      <c r="AC79" s="198">
        <v>11.79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5.52</v>
      </c>
      <c r="AJ79" s="198">
        <v>0</v>
      </c>
      <c r="AK79" s="198">
        <v>94.96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0.92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0.17</v>
      </c>
      <c r="J80" s="198">
        <v>0</v>
      </c>
      <c r="K80" s="198">
        <v>495.53</v>
      </c>
      <c r="L80" s="198">
        <v>10.68</v>
      </c>
      <c r="M80" s="198">
        <v>58.33</v>
      </c>
      <c r="N80" s="198">
        <v>50.18</v>
      </c>
      <c r="O80" s="198">
        <v>70.88</v>
      </c>
      <c r="P80" s="198">
        <v>24.01</v>
      </c>
      <c r="Q80" s="198">
        <v>9.26</v>
      </c>
      <c r="R80" s="198">
        <v>9</v>
      </c>
      <c r="S80" s="198">
        <v>11.21</v>
      </c>
      <c r="T80" s="198">
        <v>0</v>
      </c>
      <c r="U80" s="198">
        <v>60.72</v>
      </c>
      <c r="V80" s="198">
        <v>5.67</v>
      </c>
      <c r="W80" s="198">
        <v>19.71</v>
      </c>
      <c r="X80" s="198">
        <v>41.77</v>
      </c>
      <c r="Y80" s="198">
        <v>0</v>
      </c>
      <c r="Z80" s="198">
        <v>117.03</v>
      </c>
      <c r="AA80" s="198">
        <v>25.48</v>
      </c>
      <c r="AB80" s="198">
        <v>0</v>
      </c>
      <c r="AC80" s="198">
        <v>11.79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6.57</v>
      </c>
      <c r="AJ80" s="198">
        <v>0</v>
      </c>
      <c r="AK80" s="198">
        <v>94.96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0.92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495.53</v>
      </c>
      <c r="L81" s="198">
        <v>10.68</v>
      </c>
      <c r="M81" s="198">
        <v>58.33</v>
      </c>
      <c r="N81" s="198">
        <v>50.18</v>
      </c>
      <c r="O81" s="198">
        <v>70.88</v>
      </c>
      <c r="P81" s="198">
        <v>24.01</v>
      </c>
      <c r="Q81" s="198">
        <v>9.26</v>
      </c>
      <c r="R81" s="198">
        <v>9</v>
      </c>
      <c r="S81" s="198">
        <v>11.21</v>
      </c>
      <c r="T81" s="198">
        <v>0</v>
      </c>
      <c r="U81" s="198">
        <v>60.72</v>
      </c>
      <c r="V81" s="198">
        <v>5.67</v>
      </c>
      <c r="W81" s="198">
        <v>19.71</v>
      </c>
      <c r="X81" s="198">
        <v>41.77</v>
      </c>
      <c r="Y81" s="198">
        <v>0</v>
      </c>
      <c r="Z81" s="198">
        <v>117.03</v>
      </c>
      <c r="AA81" s="198">
        <v>25.48</v>
      </c>
      <c r="AB81" s="198">
        <v>0</v>
      </c>
      <c r="AC81" s="198">
        <v>11.79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7.14</v>
      </c>
      <c r="AJ81" s="198">
        <v>0</v>
      </c>
      <c r="AK81" s="198">
        <v>94.96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495.53</v>
      </c>
      <c r="L82" s="198">
        <v>10.68</v>
      </c>
      <c r="M82" s="198">
        <v>58.33</v>
      </c>
      <c r="N82" s="198">
        <v>50.18</v>
      </c>
      <c r="O82" s="198">
        <v>70.88</v>
      </c>
      <c r="P82" s="198">
        <v>24.01</v>
      </c>
      <c r="Q82" s="198">
        <v>9.26</v>
      </c>
      <c r="R82" s="198">
        <v>9</v>
      </c>
      <c r="S82" s="198">
        <v>11.21</v>
      </c>
      <c r="T82" s="198">
        <v>0</v>
      </c>
      <c r="U82" s="198">
        <v>60.72</v>
      </c>
      <c r="V82" s="198">
        <v>5.67</v>
      </c>
      <c r="W82" s="198">
        <v>19.71</v>
      </c>
      <c r="X82" s="198">
        <v>41.77</v>
      </c>
      <c r="Y82" s="198">
        <v>0</v>
      </c>
      <c r="Z82" s="198">
        <v>117.03</v>
      </c>
      <c r="AA82" s="198">
        <v>25.48</v>
      </c>
      <c r="AB82" s="198">
        <v>0</v>
      </c>
      <c r="AC82" s="198">
        <v>11.79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6.57</v>
      </c>
      <c r="AJ82" s="198">
        <v>0</v>
      </c>
      <c r="AK82" s="198">
        <v>94.96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495.53</v>
      </c>
      <c r="L83" s="198">
        <v>10.68</v>
      </c>
      <c r="M83" s="198">
        <v>59</v>
      </c>
      <c r="N83" s="198">
        <v>50.18</v>
      </c>
      <c r="O83" s="198">
        <v>70.88</v>
      </c>
      <c r="P83" s="198">
        <v>24.01</v>
      </c>
      <c r="Q83" s="198">
        <v>9.26</v>
      </c>
      <c r="R83" s="198">
        <v>9</v>
      </c>
      <c r="S83" s="198">
        <v>11.21</v>
      </c>
      <c r="T83" s="198">
        <v>0</v>
      </c>
      <c r="U83" s="198">
        <v>60.72</v>
      </c>
      <c r="V83" s="198">
        <v>5.67</v>
      </c>
      <c r="W83" s="198">
        <v>19.71</v>
      </c>
      <c r="X83" s="198">
        <v>41.77</v>
      </c>
      <c r="Y83" s="198">
        <v>0</v>
      </c>
      <c r="Z83" s="198">
        <v>117.03</v>
      </c>
      <c r="AA83" s="198">
        <v>25.48</v>
      </c>
      <c r="AB83" s="198">
        <v>0</v>
      </c>
      <c r="AC83" s="198">
        <v>11.79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6.57</v>
      </c>
      <c r="AJ83" s="198">
        <v>0</v>
      </c>
      <c r="AK83" s="198">
        <v>96.52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495.53</v>
      </c>
      <c r="L84" s="198">
        <v>10.68</v>
      </c>
      <c r="M84" s="198">
        <v>59</v>
      </c>
      <c r="N84" s="198">
        <v>50.18</v>
      </c>
      <c r="O84" s="198">
        <v>70.88</v>
      </c>
      <c r="P84" s="198">
        <v>24.01</v>
      </c>
      <c r="Q84" s="198">
        <v>9.26</v>
      </c>
      <c r="R84" s="198">
        <v>9</v>
      </c>
      <c r="S84" s="198">
        <v>11.21</v>
      </c>
      <c r="T84" s="198">
        <v>0</v>
      </c>
      <c r="U84" s="198">
        <v>60.72</v>
      </c>
      <c r="V84" s="198">
        <v>5.67</v>
      </c>
      <c r="W84" s="198">
        <v>19.71</v>
      </c>
      <c r="X84" s="198">
        <v>41.77</v>
      </c>
      <c r="Y84" s="198">
        <v>0</v>
      </c>
      <c r="Z84" s="198">
        <v>117.03</v>
      </c>
      <c r="AA84" s="198">
        <v>25.48</v>
      </c>
      <c r="AB84" s="198">
        <v>0</v>
      </c>
      <c r="AC84" s="198">
        <v>11.79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6.57</v>
      </c>
      <c r="AJ84" s="198">
        <v>0</v>
      </c>
      <c r="AK84" s="198">
        <v>96.52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495.53</v>
      </c>
      <c r="L85" s="198">
        <v>10.68</v>
      </c>
      <c r="M85" s="198">
        <v>59</v>
      </c>
      <c r="N85" s="198">
        <v>50.18</v>
      </c>
      <c r="O85" s="198">
        <v>70.88</v>
      </c>
      <c r="P85" s="198">
        <v>24.01</v>
      </c>
      <c r="Q85" s="198">
        <v>9.26</v>
      </c>
      <c r="R85" s="198">
        <v>9</v>
      </c>
      <c r="S85" s="198">
        <v>11.21</v>
      </c>
      <c r="T85" s="198">
        <v>0</v>
      </c>
      <c r="U85" s="198">
        <v>60.72</v>
      </c>
      <c r="V85" s="198">
        <v>5.67</v>
      </c>
      <c r="W85" s="198">
        <v>19.71</v>
      </c>
      <c r="X85" s="198">
        <v>41.77</v>
      </c>
      <c r="Y85" s="198">
        <v>0</v>
      </c>
      <c r="Z85" s="198">
        <v>117.03</v>
      </c>
      <c r="AA85" s="198">
        <v>25.48</v>
      </c>
      <c r="AB85" s="198">
        <v>0</v>
      </c>
      <c r="AC85" s="198">
        <v>11.79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5.52</v>
      </c>
      <c r="AJ85" s="198">
        <v>0</v>
      </c>
      <c r="AK85" s="198">
        <v>96.52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495.53</v>
      </c>
      <c r="L86" s="198">
        <v>10.68</v>
      </c>
      <c r="M86" s="198">
        <v>59</v>
      </c>
      <c r="N86" s="198">
        <v>50.18</v>
      </c>
      <c r="O86" s="198">
        <v>70.88</v>
      </c>
      <c r="P86" s="198">
        <v>24.01</v>
      </c>
      <c r="Q86" s="198">
        <v>9.26</v>
      </c>
      <c r="R86" s="198">
        <v>9</v>
      </c>
      <c r="S86" s="198">
        <v>11.21</v>
      </c>
      <c r="T86" s="198">
        <v>0</v>
      </c>
      <c r="U86" s="198">
        <v>60.72</v>
      </c>
      <c r="V86" s="198">
        <v>5.67</v>
      </c>
      <c r="W86" s="198">
        <v>19.71</v>
      </c>
      <c r="X86" s="198">
        <v>41.77</v>
      </c>
      <c r="Y86" s="198">
        <v>0</v>
      </c>
      <c r="Z86" s="198">
        <v>117.03</v>
      </c>
      <c r="AA86" s="198">
        <v>25.48</v>
      </c>
      <c r="AB86" s="198">
        <v>0</v>
      </c>
      <c r="AC86" s="198">
        <v>11.79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6.57</v>
      </c>
      <c r="AJ86" s="198">
        <v>0</v>
      </c>
      <c r="AK86" s="198">
        <v>96.52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495.53</v>
      </c>
      <c r="L87" s="198">
        <v>10.68</v>
      </c>
      <c r="M87" s="198">
        <v>59</v>
      </c>
      <c r="N87" s="198">
        <v>50.18</v>
      </c>
      <c r="O87" s="198">
        <v>70.88</v>
      </c>
      <c r="P87" s="198">
        <v>24.01</v>
      </c>
      <c r="Q87" s="198">
        <v>9.26</v>
      </c>
      <c r="R87" s="198">
        <v>9</v>
      </c>
      <c r="S87" s="198">
        <v>11.21</v>
      </c>
      <c r="T87" s="198">
        <v>0</v>
      </c>
      <c r="U87" s="198">
        <v>60.72</v>
      </c>
      <c r="V87" s="198">
        <v>5.67</v>
      </c>
      <c r="W87" s="198">
        <v>19.71</v>
      </c>
      <c r="X87" s="198">
        <v>41.77</v>
      </c>
      <c r="Y87" s="198">
        <v>0</v>
      </c>
      <c r="Z87" s="198">
        <v>117.03</v>
      </c>
      <c r="AA87" s="198">
        <v>25.48</v>
      </c>
      <c r="AB87" s="198">
        <v>0</v>
      </c>
      <c r="AC87" s="198">
        <v>12.05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7.43</v>
      </c>
      <c r="AJ87" s="198">
        <v>0</v>
      </c>
      <c r="AK87" s="198">
        <v>96.52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495.53</v>
      </c>
      <c r="L88" s="198">
        <v>10.68</v>
      </c>
      <c r="M88" s="198">
        <v>59</v>
      </c>
      <c r="N88" s="198">
        <v>50.18</v>
      </c>
      <c r="O88" s="198">
        <v>70.88</v>
      </c>
      <c r="P88" s="198">
        <v>24.01</v>
      </c>
      <c r="Q88" s="198">
        <v>9.26</v>
      </c>
      <c r="R88" s="198">
        <v>9</v>
      </c>
      <c r="S88" s="198">
        <v>11.21</v>
      </c>
      <c r="T88" s="198">
        <v>0</v>
      </c>
      <c r="U88" s="198">
        <v>60.72</v>
      </c>
      <c r="V88" s="198">
        <v>5.67</v>
      </c>
      <c r="W88" s="198">
        <v>19.71</v>
      </c>
      <c r="X88" s="198">
        <v>41.77</v>
      </c>
      <c r="Y88" s="198">
        <v>0</v>
      </c>
      <c r="Z88" s="198">
        <v>117.03</v>
      </c>
      <c r="AA88" s="198">
        <v>25.48</v>
      </c>
      <c r="AB88" s="198">
        <v>0</v>
      </c>
      <c r="AC88" s="198">
        <v>12.05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6.57</v>
      </c>
      <c r="AJ88" s="198">
        <v>0</v>
      </c>
      <c r="AK88" s="198">
        <v>96.52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469.51</v>
      </c>
      <c r="L89" s="198">
        <v>10.68</v>
      </c>
      <c r="M89" s="198">
        <v>59</v>
      </c>
      <c r="N89" s="198">
        <v>50.18</v>
      </c>
      <c r="O89" s="198">
        <v>70.88</v>
      </c>
      <c r="P89" s="198">
        <v>24.01</v>
      </c>
      <c r="Q89" s="198">
        <v>9.26</v>
      </c>
      <c r="R89" s="198">
        <v>9</v>
      </c>
      <c r="S89" s="198">
        <v>11.21</v>
      </c>
      <c r="T89" s="198">
        <v>0</v>
      </c>
      <c r="U89" s="198">
        <v>60.72</v>
      </c>
      <c r="V89" s="198">
        <v>5.67</v>
      </c>
      <c r="W89" s="198">
        <v>19.71</v>
      </c>
      <c r="X89" s="198">
        <v>41.77</v>
      </c>
      <c r="Y89" s="198">
        <v>0</v>
      </c>
      <c r="Z89" s="198">
        <v>117.03</v>
      </c>
      <c r="AA89" s="198">
        <v>25.48</v>
      </c>
      <c r="AB89" s="198">
        <v>0</v>
      </c>
      <c r="AC89" s="198">
        <v>12.05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6.57</v>
      </c>
      <c r="AJ89" s="198">
        <v>0</v>
      </c>
      <c r="AK89" s="198">
        <v>96.52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428.64</v>
      </c>
      <c r="L90" s="198">
        <v>10.68</v>
      </c>
      <c r="M90" s="198">
        <v>59</v>
      </c>
      <c r="N90" s="198">
        <v>50.18</v>
      </c>
      <c r="O90" s="198">
        <v>70.88</v>
      </c>
      <c r="P90" s="198">
        <v>24.01</v>
      </c>
      <c r="Q90" s="198">
        <v>9.26</v>
      </c>
      <c r="R90" s="198">
        <v>9</v>
      </c>
      <c r="S90" s="198">
        <v>11.21</v>
      </c>
      <c r="T90" s="198">
        <v>0</v>
      </c>
      <c r="U90" s="198">
        <v>60.72</v>
      </c>
      <c r="V90" s="198">
        <v>5.67</v>
      </c>
      <c r="W90" s="198">
        <v>19.71</v>
      </c>
      <c r="X90" s="198">
        <v>41.77</v>
      </c>
      <c r="Y90" s="198">
        <v>0</v>
      </c>
      <c r="Z90" s="198">
        <v>117.03</v>
      </c>
      <c r="AA90" s="198">
        <v>25.48</v>
      </c>
      <c r="AB90" s="198">
        <v>0</v>
      </c>
      <c r="AC90" s="198">
        <v>13.02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6.57</v>
      </c>
      <c r="AJ90" s="198">
        <v>0</v>
      </c>
      <c r="AK90" s="198">
        <v>96.52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387.76</v>
      </c>
      <c r="L91" s="198">
        <v>10.68</v>
      </c>
      <c r="M91" s="198">
        <v>59</v>
      </c>
      <c r="N91" s="198">
        <v>50.18</v>
      </c>
      <c r="O91" s="198">
        <v>70.88</v>
      </c>
      <c r="P91" s="198">
        <v>24.01</v>
      </c>
      <c r="Q91" s="198">
        <v>9.26</v>
      </c>
      <c r="R91" s="198">
        <v>9</v>
      </c>
      <c r="S91" s="198">
        <v>11.21</v>
      </c>
      <c r="T91" s="198">
        <v>0</v>
      </c>
      <c r="U91" s="198">
        <v>60.72</v>
      </c>
      <c r="V91" s="198">
        <v>5.67</v>
      </c>
      <c r="W91" s="198">
        <v>19.71</v>
      </c>
      <c r="X91" s="198">
        <v>41.77</v>
      </c>
      <c r="Y91" s="198">
        <v>0</v>
      </c>
      <c r="Z91" s="198">
        <v>117.03</v>
      </c>
      <c r="AA91" s="198">
        <v>25.48</v>
      </c>
      <c r="AB91" s="198">
        <v>0</v>
      </c>
      <c r="AC91" s="198">
        <v>13.02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6.25</v>
      </c>
      <c r="AJ91" s="198">
        <v>0</v>
      </c>
      <c r="AK91" s="198">
        <v>98.07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346.88</v>
      </c>
      <c r="L92" s="198">
        <v>10.68</v>
      </c>
      <c r="M92" s="198">
        <v>59</v>
      </c>
      <c r="N92" s="198">
        <v>50.18</v>
      </c>
      <c r="O92" s="198">
        <v>70.88</v>
      </c>
      <c r="P92" s="198">
        <v>24.01</v>
      </c>
      <c r="Q92" s="198">
        <v>9.26</v>
      </c>
      <c r="R92" s="198">
        <v>9</v>
      </c>
      <c r="S92" s="198">
        <v>11.21</v>
      </c>
      <c r="T92" s="198">
        <v>0</v>
      </c>
      <c r="U92" s="198">
        <v>60.72</v>
      </c>
      <c r="V92" s="198">
        <v>5.67</v>
      </c>
      <c r="W92" s="198">
        <v>19.71</v>
      </c>
      <c r="X92" s="198">
        <v>41.77</v>
      </c>
      <c r="Y92" s="198">
        <v>0</v>
      </c>
      <c r="Z92" s="198">
        <v>117.03</v>
      </c>
      <c r="AA92" s="198">
        <v>25.48</v>
      </c>
      <c r="AB92" s="198">
        <v>0</v>
      </c>
      <c r="AC92" s="198">
        <v>13.02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7.14</v>
      </c>
      <c r="AJ92" s="198">
        <v>0</v>
      </c>
      <c r="AK92" s="198">
        <v>98.07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247.76</v>
      </c>
      <c r="L93" s="198">
        <v>10.68</v>
      </c>
      <c r="M93" s="198">
        <v>59</v>
      </c>
      <c r="N93" s="198">
        <v>50.18</v>
      </c>
      <c r="O93" s="198">
        <v>70.88</v>
      </c>
      <c r="P93" s="198">
        <v>24.01</v>
      </c>
      <c r="Q93" s="198">
        <v>9.26</v>
      </c>
      <c r="R93" s="198">
        <v>9</v>
      </c>
      <c r="S93" s="198">
        <v>11.21</v>
      </c>
      <c r="T93" s="198">
        <v>0</v>
      </c>
      <c r="U93" s="198">
        <v>60.72</v>
      </c>
      <c r="V93" s="198">
        <v>5.67</v>
      </c>
      <c r="W93" s="198">
        <v>19.71</v>
      </c>
      <c r="X93" s="198">
        <v>41.77</v>
      </c>
      <c r="Y93" s="198">
        <v>0</v>
      </c>
      <c r="Z93" s="198">
        <v>117.03</v>
      </c>
      <c r="AA93" s="198">
        <v>25.48</v>
      </c>
      <c r="AB93" s="198">
        <v>0</v>
      </c>
      <c r="AC93" s="198">
        <v>13.02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7.14</v>
      </c>
      <c r="AJ93" s="198">
        <v>0</v>
      </c>
      <c r="AK93" s="198">
        <v>98.07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247.76</v>
      </c>
      <c r="L94" s="198">
        <v>10.68</v>
      </c>
      <c r="M94" s="198">
        <v>59</v>
      </c>
      <c r="N94" s="198">
        <v>50.18</v>
      </c>
      <c r="O94" s="198">
        <v>70.88</v>
      </c>
      <c r="P94" s="198">
        <v>24.01</v>
      </c>
      <c r="Q94" s="198">
        <v>9.26</v>
      </c>
      <c r="R94" s="198">
        <v>9</v>
      </c>
      <c r="S94" s="198">
        <v>11.21</v>
      </c>
      <c r="T94" s="198">
        <v>0</v>
      </c>
      <c r="U94" s="198">
        <v>60.72</v>
      </c>
      <c r="V94" s="198">
        <v>5.67</v>
      </c>
      <c r="W94" s="198">
        <v>19.71</v>
      </c>
      <c r="X94" s="198">
        <v>41.77</v>
      </c>
      <c r="Y94" s="198">
        <v>0</v>
      </c>
      <c r="Z94" s="198">
        <v>117.03</v>
      </c>
      <c r="AA94" s="198">
        <v>25.48</v>
      </c>
      <c r="AB94" s="198">
        <v>0</v>
      </c>
      <c r="AC94" s="198">
        <v>13.02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8</v>
      </c>
      <c r="AJ94" s="198">
        <v>0</v>
      </c>
      <c r="AK94" s="198">
        <v>98.07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247.76</v>
      </c>
      <c r="L95" s="198">
        <v>10.68</v>
      </c>
      <c r="M95" s="198">
        <v>59</v>
      </c>
      <c r="N95" s="198">
        <v>50.18</v>
      </c>
      <c r="O95" s="198">
        <v>70.88</v>
      </c>
      <c r="P95" s="198">
        <v>24.01</v>
      </c>
      <c r="Q95" s="198">
        <v>9.26</v>
      </c>
      <c r="R95" s="198">
        <v>9</v>
      </c>
      <c r="S95" s="198">
        <v>11.21</v>
      </c>
      <c r="T95" s="198">
        <v>0</v>
      </c>
      <c r="U95" s="198">
        <v>60.72</v>
      </c>
      <c r="V95" s="198">
        <v>5.67</v>
      </c>
      <c r="W95" s="198">
        <v>19.71</v>
      </c>
      <c r="X95" s="198">
        <v>41.77</v>
      </c>
      <c r="Y95" s="198">
        <v>0</v>
      </c>
      <c r="Z95" s="198">
        <v>117.03</v>
      </c>
      <c r="AA95" s="198">
        <v>25.48</v>
      </c>
      <c r="AB95" s="198">
        <v>0</v>
      </c>
      <c r="AC95" s="198">
        <v>9.43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8</v>
      </c>
      <c r="AJ95" s="198">
        <v>0</v>
      </c>
      <c r="AK95" s="198">
        <v>98.07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247.76</v>
      </c>
      <c r="L96" s="198">
        <v>10.68</v>
      </c>
      <c r="M96" s="198">
        <v>59</v>
      </c>
      <c r="N96" s="198">
        <v>50.18</v>
      </c>
      <c r="O96" s="198">
        <v>70.88</v>
      </c>
      <c r="P96" s="198">
        <v>24.01</v>
      </c>
      <c r="Q96" s="198">
        <v>9.26</v>
      </c>
      <c r="R96" s="198">
        <v>9</v>
      </c>
      <c r="S96" s="198">
        <v>11.21</v>
      </c>
      <c r="T96" s="198">
        <v>0</v>
      </c>
      <c r="U96" s="198">
        <v>60.72</v>
      </c>
      <c r="V96" s="198">
        <v>5.67</v>
      </c>
      <c r="W96" s="198">
        <v>19.71</v>
      </c>
      <c r="X96" s="198">
        <v>41.77</v>
      </c>
      <c r="Y96" s="198">
        <v>0</v>
      </c>
      <c r="Z96" s="198">
        <v>117.03</v>
      </c>
      <c r="AA96" s="198">
        <v>25.48</v>
      </c>
      <c r="AB96" s="198">
        <v>0</v>
      </c>
      <c r="AC96" s="198">
        <v>9.43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8</v>
      </c>
      <c r="AJ96" s="198">
        <v>0</v>
      </c>
      <c r="AK96" s="198">
        <v>98.07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247.76</v>
      </c>
      <c r="L97" s="198">
        <v>10.68</v>
      </c>
      <c r="M97" s="198">
        <v>59</v>
      </c>
      <c r="N97" s="198">
        <v>50.18</v>
      </c>
      <c r="O97" s="198">
        <v>70.88</v>
      </c>
      <c r="P97" s="198">
        <v>24.01</v>
      </c>
      <c r="Q97" s="198">
        <v>9.26</v>
      </c>
      <c r="R97" s="198">
        <v>9</v>
      </c>
      <c r="S97" s="198">
        <v>11.21</v>
      </c>
      <c r="T97" s="198">
        <v>0</v>
      </c>
      <c r="U97" s="198">
        <v>60.72</v>
      </c>
      <c r="V97" s="198">
        <v>5.67</v>
      </c>
      <c r="W97" s="198">
        <v>19.71</v>
      </c>
      <c r="X97" s="198">
        <v>41.77</v>
      </c>
      <c r="Y97" s="198">
        <v>0</v>
      </c>
      <c r="Z97" s="198">
        <v>117.03</v>
      </c>
      <c r="AA97" s="198">
        <v>25.48</v>
      </c>
      <c r="AB97" s="198">
        <v>0</v>
      </c>
      <c r="AC97" s="198">
        <v>9.43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7.47</v>
      </c>
      <c r="AJ97" s="198">
        <v>0</v>
      </c>
      <c r="AK97" s="198">
        <v>98.07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247.76</v>
      </c>
      <c r="L98" s="198">
        <v>10.68</v>
      </c>
      <c r="M98" s="198">
        <v>59</v>
      </c>
      <c r="N98" s="198">
        <v>50.18</v>
      </c>
      <c r="O98" s="198">
        <v>70.88</v>
      </c>
      <c r="P98" s="198">
        <v>24.01</v>
      </c>
      <c r="Q98" s="198">
        <v>9.26</v>
      </c>
      <c r="R98" s="198">
        <v>9</v>
      </c>
      <c r="S98" s="198">
        <v>11.21</v>
      </c>
      <c r="T98" s="198">
        <v>0</v>
      </c>
      <c r="U98" s="198">
        <v>60.72</v>
      </c>
      <c r="V98" s="198">
        <v>5.67</v>
      </c>
      <c r="W98" s="198">
        <v>19.71</v>
      </c>
      <c r="X98" s="198">
        <v>41.77</v>
      </c>
      <c r="Y98" s="198">
        <v>0</v>
      </c>
      <c r="Z98" s="198">
        <v>117.03</v>
      </c>
      <c r="AA98" s="198">
        <v>25.48</v>
      </c>
      <c r="AB98" s="198">
        <v>0</v>
      </c>
      <c r="AC98" s="198">
        <v>9.43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8</v>
      </c>
      <c r="AJ98" s="198">
        <v>0</v>
      </c>
      <c r="AK98" s="198">
        <v>98.07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1.4190000000000001E-2</v>
      </c>
      <c r="J99">
        <f t="shared" si="0"/>
        <v>9.8999999999999999E-4</v>
      </c>
      <c r="K99">
        <f t="shared" si="0"/>
        <v>10.615147499999997</v>
      </c>
      <c r="L99">
        <f t="shared" si="0"/>
        <v>0.10114500000000004</v>
      </c>
      <c r="M99">
        <f t="shared" si="0"/>
        <v>1.3771400000000005</v>
      </c>
      <c r="N99">
        <f t="shared" si="0"/>
        <v>1.1781700000000004</v>
      </c>
      <c r="O99">
        <f t="shared" si="0"/>
        <v>1.7011200000000022</v>
      </c>
      <c r="P99">
        <f t="shared" si="0"/>
        <v>0.57624000000000042</v>
      </c>
      <c r="Q99">
        <f t="shared" si="0"/>
        <v>0.22223999999999983</v>
      </c>
      <c r="R99">
        <f t="shared" si="0"/>
        <v>0.216</v>
      </c>
      <c r="S99">
        <f t="shared" si="0"/>
        <v>0.25266000000000027</v>
      </c>
      <c r="T99">
        <f t="shared" si="0"/>
        <v>0</v>
      </c>
      <c r="U99">
        <f t="shared" si="0"/>
        <v>1.4572800000000001</v>
      </c>
      <c r="V99">
        <f t="shared" si="0"/>
        <v>0.14178000000000013</v>
      </c>
      <c r="W99">
        <f t="shared" si="0"/>
        <v>0.46738000000000041</v>
      </c>
      <c r="X99">
        <f t="shared" si="0"/>
        <v>1.0024799999999996</v>
      </c>
      <c r="Y99">
        <f t="shared" si="0"/>
        <v>0</v>
      </c>
      <c r="Z99">
        <f t="shared" si="0"/>
        <v>2.8087200000000028</v>
      </c>
      <c r="AA99">
        <f t="shared" si="0"/>
        <v>0.61152000000000029</v>
      </c>
      <c r="AB99">
        <f t="shared" si="0"/>
        <v>0</v>
      </c>
      <c r="AC99">
        <f t="shared" si="0"/>
        <v>0.20869249999999981</v>
      </c>
      <c r="AD99">
        <f t="shared" si="0"/>
        <v>7.3465000000000016E-2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0.18349500000000002</v>
      </c>
      <c r="AJ99">
        <f t="shared" si="0"/>
        <v>0</v>
      </c>
      <c r="AK99">
        <f t="shared" si="0"/>
        <v>2.3146624999999998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0.40119249999999995</v>
      </c>
      <c r="AR99">
        <f t="shared" si="1"/>
        <v>0</v>
      </c>
      <c r="AS99">
        <f t="shared" si="1"/>
        <v>0</v>
      </c>
      <c r="AT99">
        <f t="shared" si="1"/>
        <v>7.9550000000000055E-3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3.06</v>
      </c>
      <c r="J3" s="198">
        <v>2.69</v>
      </c>
      <c r="K3" s="198">
        <v>159.62</v>
      </c>
      <c r="L3" s="198">
        <v>61.53</v>
      </c>
      <c r="M3" s="198">
        <v>0</v>
      </c>
      <c r="N3" s="198">
        <v>29.01</v>
      </c>
      <c r="O3" s="198">
        <v>48.73</v>
      </c>
      <c r="P3" s="198">
        <v>60.2</v>
      </c>
      <c r="Q3" s="198">
        <v>5.36</v>
      </c>
      <c r="R3" s="198">
        <v>5.2</v>
      </c>
      <c r="S3" s="198">
        <v>5.42</v>
      </c>
      <c r="T3" s="198">
        <v>0</v>
      </c>
      <c r="U3" s="198">
        <v>223.08</v>
      </c>
      <c r="V3" s="198">
        <v>3.5</v>
      </c>
      <c r="W3" s="198">
        <v>11.11</v>
      </c>
      <c r="X3" s="198">
        <v>24.16</v>
      </c>
      <c r="Y3" s="198">
        <v>0</v>
      </c>
      <c r="Z3" s="198">
        <v>68.36</v>
      </c>
      <c r="AA3" s="198">
        <v>14.74</v>
      </c>
      <c r="AB3" s="198">
        <v>0</v>
      </c>
      <c r="AC3" s="198">
        <v>9.5500000000000007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15.68</v>
      </c>
      <c r="AJ3" s="198">
        <v>0</v>
      </c>
      <c r="AK3" s="198">
        <v>53.64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2.62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3.06</v>
      </c>
      <c r="J4" s="198">
        <v>2.69</v>
      </c>
      <c r="K4" s="198">
        <v>159.62</v>
      </c>
      <c r="L4" s="198">
        <v>61.53</v>
      </c>
      <c r="M4" s="198">
        <v>0</v>
      </c>
      <c r="N4" s="198">
        <v>29.01</v>
      </c>
      <c r="O4" s="198">
        <v>48.73</v>
      </c>
      <c r="P4" s="198">
        <v>60.2</v>
      </c>
      <c r="Q4" s="198">
        <v>5.36</v>
      </c>
      <c r="R4" s="198">
        <v>5.2</v>
      </c>
      <c r="S4" s="198">
        <v>5.42</v>
      </c>
      <c r="T4" s="198">
        <v>0</v>
      </c>
      <c r="U4" s="198">
        <v>223.08</v>
      </c>
      <c r="V4" s="198">
        <v>3.5</v>
      </c>
      <c r="W4" s="198">
        <v>11.11</v>
      </c>
      <c r="X4" s="198">
        <v>24.16</v>
      </c>
      <c r="Y4" s="198">
        <v>0</v>
      </c>
      <c r="Z4" s="198">
        <v>68.36</v>
      </c>
      <c r="AA4" s="198">
        <v>14.74</v>
      </c>
      <c r="AB4" s="198">
        <v>0</v>
      </c>
      <c r="AC4" s="198">
        <v>9.5500000000000007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15.68</v>
      </c>
      <c r="AJ4" s="198">
        <v>0</v>
      </c>
      <c r="AK4" s="198">
        <v>49.15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2.62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159.62</v>
      </c>
      <c r="L5" s="198">
        <v>50.05</v>
      </c>
      <c r="M5" s="198">
        <v>0</v>
      </c>
      <c r="N5" s="198">
        <v>29.01</v>
      </c>
      <c r="O5" s="198">
        <v>48.73</v>
      </c>
      <c r="P5" s="198">
        <v>60.2</v>
      </c>
      <c r="Q5" s="198">
        <v>5.36</v>
      </c>
      <c r="R5" s="198">
        <v>5.2</v>
      </c>
      <c r="S5" s="198">
        <v>5.42</v>
      </c>
      <c r="T5" s="198">
        <v>0</v>
      </c>
      <c r="U5" s="198">
        <v>223.08</v>
      </c>
      <c r="V5" s="198">
        <v>3.5</v>
      </c>
      <c r="W5" s="198">
        <v>11.4</v>
      </c>
      <c r="X5" s="198">
        <v>24.16</v>
      </c>
      <c r="Y5" s="198">
        <v>0</v>
      </c>
      <c r="Z5" s="198">
        <v>68.36</v>
      </c>
      <c r="AA5" s="198">
        <v>14.74</v>
      </c>
      <c r="AB5" s="198">
        <v>0</v>
      </c>
      <c r="AC5" s="198">
        <v>9.5500000000000007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15.68</v>
      </c>
      <c r="AJ5" s="198">
        <v>0</v>
      </c>
      <c r="AK5" s="198">
        <v>49.15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159.62</v>
      </c>
      <c r="L6" s="198">
        <v>50.05</v>
      </c>
      <c r="M6" s="198">
        <v>0</v>
      </c>
      <c r="N6" s="198">
        <v>29.01</v>
      </c>
      <c r="O6" s="198">
        <v>48.73</v>
      </c>
      <c r="P6" s="198">
        <v>60.2</v>
      </c>
      <c r="Q6" s="198">
        <v>5.36</v>
      </c>
      <c r="R6" s="198">
        <v>5.2</v>
      </c>
      <c r="S6" s="198">
        <v>5.42</v>
      </c>
      <c r="T6" s="198">
        <v>0</v>
      </c>
      <c r="U6" s="198">
        <v>223.08</v>
      </c>
      <c r="V6" s="198">
        <v>3.5</v>
      </c>
      <c r="W6" s="198">
        <v>11.4</v>
      </c>
      <c r="X6" s="198">
        <v>24.16</v>
      </c>
      <c r="Y6" s="198">
        <v>0</v>
      </c>
      <c r="Z6" s="198">
        <v>68.36</v>
      </c>
      <c r="AA6" s="198">
        <v>14.74</v>
      </c>
      <c r="AB6" s="198">
        <v>0</v>
      </c>
      <c r="AC6" s="198">
        <v>9.5500000000000007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15.68</v>
      </c>
      <c r="AJ6" s="198">
        <v>0</v>
      </c>
      <c r="AK6" s="198">
        <v>49.15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0.56999999999999995</v>
      </c>
      <c r="K7" s="198">
        <v>159.62</v>
      </c>
      <c r="L7" s="198">
        <v>50.05</v>
      </c>
      <c r="M7" s="198">
        <v>0</v>
      </c>
      <c r="N7" s="198">
        <v>29.01</v>
      </c>
      <c r="O7" s="198">
        <v>48.73</v>
      </c>
      <c r="P7" s="198">
        <v>60.2</v>
      </c>
      <c r="Q7" s="198">
        <v>5.36</v>
      </c>
      <c r="R7" s="198">
        <v>5.2</v>
      </c>
      <c r="S7" s="198">
        <v>5.42</v>
      </c>
      <c r="T7" s="198">
        <v>0</v>
      </c>
      <c r="U7" s="198">
        <v>223.08</v>
      </c>
      <c r="V7" s="198">
        <v>3.5</v>
      </c>
      <c r="W7" s="198">
        <v>11.4</v>
      </c>
      <c r="X7" s="198">
        <v>24.16</v>
      </c>
      <c r="Y7" s="198">
        <v>0</v>
      </c>
      <c r="Z7" s="198">
        <v>68.36</v>
      </c>
      <c r="AA7" s="198">
        <v>14.74</v>
      </c>
      <c r="AB7" s="198">
        <v>0</v>
      </c>
      <c r="AC7" s="198">
        <v>9.5500000000000007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14.5</v>
      </c>
      <c r="AJ7" s="198">
        <v>0</v>
      </c>
      <c r="AK7" s="198">
        <v>49.15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0.56999999999999995</v>
      </c>
      <c r="K8" s="198">
        <v>159.62</v>
      </c>
      <c r="L8" s="198">
        <v>50.05</v>
      </c>
      <c r="M8" s="198">
        <v>0</v>
      </c>
      <c r="N8" s="198">
        <v>29.01</v>
      </c>
      <c r="O8" s="198">
        <v>48.73</v>
      </c>
      <c r="P8" s="198">
        <v>60.2</v>
      </c>
      <c r="Q8" s="198">
        <v>5.36</v>
      </c>
      <c r="R8" s="198">
        <v>5.2</v>
      </c>
      <c r="S8" s="198">
        <v>5.42</v>
      </c>
      <c r="T8" s="198">
        <v>0</v>
      </c>
      <c r="U8" s="198">
        <v>223.08</v>
      </c>
      <c r="V8" s="198">
        <v>3.5</v>
      </c>
      <c r="W8" s="198">
        <v>11.4</v>
      </c>
      <c r="X8" s="198">
        <v>24.16</v>
      </c>
      <c r="Y8" s="198">
        <v>0</v>
      </c>
      <c r="Z8" s="198">
        <v>68.36</v>
      </c>
      <c r="AA8" s="198">
        <v>14.74</v>
      </c>
      <c r="AB8" s="198">
        <v>0</v>
      </c>
      <c r="AC8" s="198">
        <v>9.5500000000000007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15.68</v>
      </c>
      <c r="AJ8" s="198">
        <v>0</v>
      </c>
      <c r="AK8" s="198">
        <v>49.15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0.56999999999999995</v>
      </c>
      <c r="K9" s="198">
        <v>159.62</v>
      </c>
      <c r="L9" s="198">
        <v>50.05</v>
      </c>
      <c r="M9" s="198">
        <v>0</v>
      </c>
      <c r="N9" s="198">
        <v>29.01</v>
      </c>
      <c r="O9" s="198">
        <v>48.73</v>
      </c>
      <c r="P9" s="198">
        <v>60.2</v>
      </c>
      <c r="Q9" s="198">
        <v>5.36</v>
      </c>
      <c r="R9" s="198">
        <v>5.2</v>
      </c>
      <c r="S9" s="198">
        <v>5.42</v>
      </c>
      <c r="T9" s="198">
        <v>0</v>
      </c>
      <c r="U9" s="198">
        <v>223.08</v>
      </c>
      <c r="V9" s="198">
        <v>3.5</v>
      </c>
      <c r="W9" s="198">
        <v>11.4</v>
      </c>
      <c r="X9" s="198">
        <v>24.16</v>
      </c>
      <c r="Y9" s="198">
        <v>0</v>
      </c>
      <c r="Z9" s="198">
        <v>68.36</v>
      </c>
      <c r="AA9" s="198">
        <v>14.74</v>
      </c>
      <c r="AB9" s="198">
        <v>0</v>
      </c>
      <c r="AC9" s="198">
        <v>9.5500000000000007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14.05</v>
      </c>
      <c r="AJ9" s="198">
        <v>0</v>
      </c>
      <c r="AK9" s="198">
        <v>49.15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0.56999999999999995</v>
      </c>
      <c r="K10" s="198">
        <v>159.62</v>
      </c>
      <c r="L10" s="198">
        <v>50.05</v>
      </c>
      <c r="M10" s="198">
        <v>0</v>
      </c>
      <c r="N10" s="198">
        <v>29.01</v>
      </c>
      <c r="O10" s="198">
        <v>48.73</v>
      </c>
      <c r="P10" s="198">
        <v>60.2</v>
      </c>
      <c r="Q10" s="198">
        <v>5.36</v>
      </c>
      <c r="R10" s="198">
        <v>5.2</v>
      </c>
      <c r="S10" s="198">
        <v>5.42</v>
      </c>
      <c r="T10" s="198">
        <v>0</v>
      </c>
      <c r="U10" s="198">
        <v>223.08</v>
      </c>
      <c r="V10" s="198">
        <v>3.5</v>
      </c>
      <c r="W10" s="198">
        <v>11.4</v>
      </c>
      <c r="X10" s="198">
        <v>24.16</v>
      </c>
      <c r="Y10" s="198">
        <v>0</v>
      </c>
      <c r="Z10" s="198">
        <v>68.36</v>
      </c>
      <c r="AA10" s="198">
        <v>14.74</v>
      </c>
      <c r="AB10" s="198">
        <v>0</v>
      </c>
      <c r="AC10" s="198">
        <v>9.5500000000000007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15.68</v>
      </c>
      <c r="AJ10" s="198">
        <v>0</v>
      </c>
      <c r="AK10" s="198">
        <v>49.15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159.62</v>
      </c>
      <c r="L11" s="198">
        <v>61.53</v>
      </c>
      <c r="M11" s="198">
        <v>0</v>
      </c>
      <c r="N11" s="198">
        <v>29.01</v>
      </c>
      <c r="O11" s="198">
        <v>48.73</v>
      </c>
      <c r="P11" s="198">
        <v>60.2</v>
      </c>
      <c r="Q11" s="198">
        <v>5.36</v>
      </c>
      <c r="R11" s="198">
        <v>5.2</v>
      </c>
      <c r="S11" s="198">
        <v>5.42</v>
      </c>
      <c r="T11" s="198">
        <v>0</v>
      </c>
      <c r="U11" s="198">
        <v>223.08</v>
      </c>
      <c r="V11" s="198">
        <v>3.5</v>
      </c>
      <c r="W11" s="198">
        <v>11.4</v>
      </c>
      <c r="X11" s="198">
        <v>24.16</v>
      </c>
      <c r="Y11" s="198">
        <v>0</v>
      </c>
      <c r="Z11" s="198">
        <v>68.36</v>
      </c>
      <c r="AA11" s="198">
        <v>14.74</v>
      </c>
      <c r="AB11" s="198">
        <v>0</v>
      </c>
      <c r="AC11" s="198">
        <v>9.5500000000000007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16.22</v>
      </c>
      <c r="AJ11" s="198">
        <v>0</v>
      </c>
      <c r="AK11" s="198">
        <v>49.15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1.34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159.62</v>
      </c>
      <c r="L12" s="198">
        <v>61.53</v>
      </c>
      <c r="M12" s="198">
        <v>0</v>
      </c>
      <c r="N12" s="198">
        <v>29.01</v>
      </c>
      <c r="O12" s="198">
        <v>48.73</v>
      </c>
      <c r="P12" s="198">
        <v>60.2</v>
      </c>
      <c r="Q12" s="198">
        <v>5.36</v>
      </c>
      <c r="R12" s="198">
        <v>5.2</v>
      </c>
      <c r="S12" s="198">
        <v>5.42</v>
      </c>
      <c r="T12" s="198">
        <v>0</v>
      </c>
      <c r="U12" s="198">
        <v>223.08</v>
      </c>
      <c r="V12" s="198">
        <v>3.5</v>
      </c>
      <c r="W12" s="198">
        <v>11.4</v>
      </c>
      <c r="X12" s="198">
        <v>24.16</v>
      </c>
      <c r="Y12" s="198">
        <v>0</v>
      </c>
      <c r="Z12" s="198">
        <v>68.36</v>
      </c>
      <c r="AA12" s="198">
        <v>14.74</v>
      </c>
      <c r="AB12" s="198">
        <v>0</v>
      </c>
      <c r="AC12" s="198">
        <v>9.5500000000000007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16.22</v>
      </c>
      <c r="AJ12" s="198">
        <v>0</v>
      </c>
      <c r="AK12" s="198">
        <v>49.15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1.34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159.62</v>
      </c>
      <c r="L13" s="198">
        <v>61.53</v>
      </c>
      <c r="M13" s="198">
        <v>0</v>
      </c>
      <c r="N13" s="198">
        <v>29.01</v>
      </c>
      <c r="O13" s="198">
        <v>48.73</v>
      </c>
      <c r="P13" s="198">
        <v>60.2</v>
      </c>
      <c r="Q13" s="198">
        <v>5.36</v>
      </c>
      <c r="R13" s="198">
        <v>5.2</v>
      </c>
      <c r="S13" s="198">
        <v>5.42</v>
      </c>
      <c r="T13" s="198">
        <v>0</v>
      </c>
      <c r="U13" s="198">
        <v>223.08</v>
      </c>
      <c r="V13" s="198">
        <v>3.5</v>
      </c>
      <c r="W13" s="198">
        <v>11.4</v>
      </c>
      <c r="X13" s="198">
        <v>24.16</v>
      </c>
      <c r="Y13" s="198">
        <v>0</v>
      </c>
      <c r="Z13" s="198">
        <v>68.36</v>
      </c>
      <c r="AA13" s="198">
        <v>14.74</v>
      </c>
      <c r="AB13" s="198">
        <v>0</v>
      </c>
      <c r="AC13" s="198">
        <v>9.5500000000000007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15.38</v>
      </c>
      <c r="AJ13" s="198">
        <v>0</v>
      </c>
      <c r="AK13" s="198">
        <v>49.15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1.34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159.62</v>
      </c>
      <c r="L14" s="198">
        <v>61.53</v>
      </c>
      <c r="M14" s="198">
        <v>0</v>
      </c>
      <c r="N14" s="198">
        <v>29.01</v>
      </c>
      <c r="O14" s="198">
        <v>48.73</v>
      </c>
      <c r="P14" s="198">
        <v>60.2</v>
      </c>
      <c r="Q14" s="198">
        <v>5.36</v>
      </c>
      <c r="R14" s="198">
        <v>5.2</v>
      </c>
      <c r="S14" s="198">
        <v>5.42</v>
      </c>
      <c r="T14" s="198">
        <v>0</v>
      </c>
      <c r="U14" s="198">
        <v>223.08</v>
      </c>
      <c r="V14" s="198">
        <v>3.5</v>
      </c>
      <c r="W14" s="198">
        <v>11.4</v>
      </c>
      <c r="X14" s="198">
        <v>24.16</v>
      </c>
      <c r="Y14" s="198">
        <v>0</v>
      </c>
      <c r="Z14" s="198">
        <v>68.36</v>
      </c>
      <c r="AA14" s="198">
        <v>14.74</v>
      </c>
      <c r="AB14" s="198">
        <v>0</v>
      </c>
      <c r="AC14" s="198">
        <v>9.5500000000000007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16.22</v>
      </c>
      <c r="AJ14" s="198">
        <v>0</v>
      </c>
      <c r="AK14" s="198">
        <v>49.15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1.34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159.62</v>
      </c>
      <c r="L15" s="198">
        <v>61.53</v>
      </c>
      <c r="M15" s="198">
        <v>0</v>
      </c>
      <c r="N15" s="198">
        <v>29.01</v>
      </c>
      <c r="O15" s="198">
        <v>48.73</v>
      </c>
      <c r="P15" s="198">
        <v>60.2</v>
      </c>
      <c r="Q15" s="198">
        <v>5.36</v>
      </c>
      <c r="R15" s="198">
        <v>5.2</v>
      </c>
      <c r="S15" s="198">
        <v>5.42</v>
      </c>
      <c r="T15" s="198">
        <v>0</v>
      </c>
      <c r="U15" s="198">
        <v>223.08</v>
      </c>
      <c r="V15" s="198">
        <v>3.5</v>
      </c>
      <c r="W15" s="198">
        <v>11.4</v>
      </c>
      <c r="X15" s="198">
        <v>24.16</v>
      </c>
      <c r="Y15" s="198">
        <v>0</v>
      </c>
      <c r="Z15" s="198">
        <v>68.36</v>
      </c>
      <c r="AA15" s="198">
        <v>14.74</v>
      </c>
      <c r="AB15" s="198">
        <v>0</v>
      </c>
      <c r="AC15" s="198">
        <v>9.5500000000000007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14.05</v>
      </c>
      <c r="AJ15" s="198">
        <v>0</v>
      </c>
      <c r="AK15" s="198">
        <v>49.15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159.62</v>
      </c>
      <c r="L16" s="198">
        <v>61.53</v>
      </c>
      <c r="M16" s="198">
        <v>0</v>
      </c>
      <c r="N16" s="198">
        <v>29.01</v>
      </c>
      <c r="O16" s="198">
        <v>48.73</v>
      </c>
      <c r="P16" s="198">
        <v>60.2</v>
      </c>
      <c r="Q16" s="198">
        <v>5.36</v>
      </c>
      <c r="R16" s="198">
        <v>5.2</v>
      </c>
      <c r="S16" s="198">
        <v>5.42</v>
      </c>
      <c r="T16" s="198">
        <v>0</v>
      </c>
      <c r="U16" s="198">
        <v>223.08</v>
      </c>
      <c r="V16" s="198">
        <v>3.5</v>
      </c>
      <c r="W16" s="198">
        <v>11.4</v>
      </c>
      <c r="X16" s="198">
        <v>24.16</v>
      </c>
      <c r="Y16" s="198">
        <v>0</v>
      </c>
      <c r="Z16" s="198">
        <v>68.36</v>
      </c>
      <c r="AA16" s="198">
        <v>14.74</v>
      </c>
      <c r="AB16" s="198">
        <v>0</v>
      </c>
      <c r="AC16" s="198">
        <v>9.5500000000000007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16.22</v>
      </c>
      <c r="AJ16" s="198">
        <v>0</v>
      </c>
      <c r="AK16" s="198">
        <v>49.15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159.62</v>
      </c>
      <c r="L17" s="198">
        <v>61.53</v>
      </c>
      <c r="M17" s="198">
        <v>0</v>
      </c>
      <c r="N17" s="198">
        <v>29.01</v>
      </c>
      <c r="O17" s="198">
        <v>48.73</v>
      </c>
      <c r="P17" s="198">
        <v>60.2</v>
      </c>
      <c r="Q17" s="198">
        <v>5.36</v>
      </c>
      <c r="R17" s="198">
        <v>5.2</v>
      </c>
      <c r="S17" s="198">
        <v>5.42</v>
      </c>
      <c r="T17" s="198">
        <v>0</v>
      </c>
      <c r="U17" s="198">
        <v>223.08</v>
      </c>
      <c r="V17" s="198">
        <v>3.5</v>
      </c>
      <c r="W17" s="198">
        <v>11.4</v>
      </c>
      <c r="X17" s="198">
        <v>24.16</v>
      </c>
      <c r="Y17" s="198">
        <v>0</v>
      </c>
      <c r="Z17" s="198">
        <v>68.36</v>
      </c>
      <c r="AA17" s="198">
        <v>14.74</v>
      </c>
      <c r="AB17" s="198">
        <v>0</v>
      </c>
      <c r="AC17" s="198">
        <v>9.5500000000000007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16.22</v>
      </c>
      <c r="AJ17" s="198">
        <v>0</v>
      </c>
      <c r="AK17" s="198">
        <v>49.15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159.62</v>
      </c>
      <c r="L18" s="198">
        <v>61.53</v>
      </c>
      <c r="M18" s="198">
        <v>0</v>
      </c>
      <c r="N18" s="198">
        <v>29.01</v>
      </c>
      <c r="O18" s="198">
        <v>48.73</v>
      </c>
      <c r="P18" s="198">
        <v>60.2</v>
      </c>
      <c r="Q18" s="198">
        <v>5.36</v>
      </c>
      <c r="R18" s="198">
        <v>5.2</v>
      </c>
      <c r="S18" s="198">
        <v>5.42</v>
      </c>
      <c r="T18" s="198">
        <v>0</v>
      </c>
      <c r="U18" s="198">
        <v>223.08</v>
      </c>
      <c r="V18" s="198">
        <v>3.5</v>
      </c>
      <c r="W18" s="198">
        <v>11.4</v>
      </c>
      <c r="X18" s="198">
        <v>24.16</v>
      </c>
      <c r="Y18" s="198">
        <v>0</v>
      </c>
      <c r="Z18" s="198">
        <v>68.36</v>
      </c>
      <c r="AA18" s="198">
        <v>14.74</v>
      </c>
      <c r="AB18" s="198">
        <v>0</v>
      </c>
      <c r="AC18" s="198">
        <v>9.5500000000000007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16.22</v>
      </c>
      <c r="AJ18" s="198">
        <v>0</v>
      </c>
      <c r="AK18" s="198">
        <v>49.15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159.62</v>
      </c>
      <c r="L19" s="198">
        <v>61.53</v>
      </c>
      <c r="M19" s="198">
        <v>0</v>
      </c>
      <c r="N19" s="198">
        <v>29.01</v>
      </c>
      <c r="O19" s="198">
        <v>48.73</v>
      </c>
      <c r="P19" s="198">
        <v>60.2</v>
      </c>
      <c r="Q19" s="198">
        <v>5.36</v>
      </c>
      <c r="R19" s="198">
        <v>5.2</v>
      </c>
      <c r="S19" s="198">
        <v>5.42</v>
      </c>
      <c r="T19" s="198">
        <v>0</v>
      </c>
      <c r="U19" s="198">
        <v>223.08</v>
      </c>
      <c r="V19" s="198">
        <v>3.5</v>
      </c>
      <c r="W19" s="198">
        <v>11.4</v>
      </c>
      <c r="X19" s="198">
        <v>24.16</v>
      </c>
      <c r="Y19" s="198">
        <v>0</v>
      </c>
      <c r="Z19" s="198">
        <v>68.36</v>
      </c>
      <c r="AA19" s="198">
        <v>14.74</v>
      </c>
      <c r="AB19" s="198">
        <v>0</v>
      </c>
      <c r="AC19" s="198">
        <v>9.5500000000000007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15.38</v>
      </c>
      <c r="AJ19" s="198">
        <v>0</v>
      </c>
      <c r="AK19" s="198">
        <v>49.15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159.62</v>
      </c>
      <c r="L20" s="198">
        <v>61.53</v>
      </c>
      <c r="M20" s="198">
        <v>0</v>
      </c>
      <c r="N20" s="198">
        <v>29.01</v>
      </c>
      <c r="O20" s="198">
        <v>48.73</v>
      </c>
      <c r="P20" s="198">
        <v>60.2</v>
      </c>
      <c r="Q20" s="198">
        <v>5.36</v>
      </c>
      <c r="R20" s="198">
        <v>5.2</v>
      </c>
      <c r="S20" s="198">
        <v>5.42</v>
      </c>
      <c r="T20" s="198">
        <v>0</v>
      </c>
      <c r="U20" s="198">
        <v>223.08</v>
      </c>
      <c r="V20" s="198">
        <v>3.5</v>
      </c>
      <c r="W20" s="198">
        <v>11.4</v>
      </c>
      <c r="X20" s="198">
        <v>24.16</v>
      </c>
      <c r="Y20" s="198">
        <v>0</v>
      </c>
      <c r="Z20" s="198">
        <v>68.36</v>
      </c>
      <c r="AA20" s="198">
        <v>14.74</v>
      </c>
      <c r="AB20" s="198">
        <v>0</v>
      </c>
      <c r="AC20" s="198">
        <v>9.5500000000000007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16.22</v>
      </c>
      <c r="AJ20" s="198">
        <v>0</v>
      </c>
      <c r="AK20" s="198">
        <v>49.15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159.62</v>
      </c>
      <c r="L21" s="198">
        <v>61.53</v>
      </c>
      <c r="M21" s="198">
        <v>0</v>
      </c>
      <c r="N21" s="198">
        <v>29.01</v>
      </c>
      <c r="O21" s="198">
        <v>48.73</v>
      </c>
      <c r="P21" s="198">
        <v>60.2</v>
      </c>
      <c r="Q21" s="198">
        <v>5.36</v>
      </c>
      <c r="R21" s="198">
        <v>5.2</v>
      </c>
      <c r="S21" s="198">
        <v>5.42</v>
      </c>
      <c r="T21" s="198">
        <v>0</v>
      </c>
      <c r="U21" s="198">
        <v>223.08</v>
      </c>
      <c r="V21" s="198">
        <v>3.5</v>
      </c>
      <c r="W21" s="198">
        <v>11.4</v>
      </c>
      <c r="X21" s="198">
        <v>24.16</v>
      </c>
      <c r="Y21" s="198">
        <v>0</v>
      </c>
      <c r="Z21" s="198">
        <v>68.36</v>
      </c>
      <c r="AA21" s="198">
        <v>14.74</v>
      </c>
      <c r="AB21" s="198">
        <v>0</v>
      </c>
      <c r="AC21" s="198">
        <v>9.5500000000000007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14.05</v>
      </c>
      <c r="AJ21" s="198">
        <v>0</v>
      </c>
      <c r="AK21" s="198">
        <v>49.15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159.62</v>
      </c>
      <c r="L22" s="198">
        <v>61.53</v>
      </c>
      <c r="M22" s="198">
        <v>0</v>
      </c>
      <c r="N22" s="198">
        <v>29.01</v>
      </c>
      <c r="O22" s="198">
        <v>48.73</v>
      </c>
      <c r="P22" s="198">
        <v>60.2</v>
      </c>
      <c r="Q22" s="198">
        <v>5.36</v>
      </c>
      <c r="R22" s="198">
        <v>5.2</v>
      </c>
      <c r="S22" s="198">
        <v>5.42</v>
      </c>
      <c r="T22" s="198">
        <v>0</v>
      </c>
      <c r="U22" s="198">
        <v>223.08</v>
      </c>
      <c r="V22" s="198">
        <v>3.5</v>
      </c>
      <c r="W22" s="198">
        <v>11.4</v>
      </c>
      <c r="X22" s="198">
        <v>24.16</v>
      </c>
      <c r="Y22" s="198">
        <v>0</v>
      </c>
      <c r="Z22" s="198">
        <v>68.36</v>
      </c>
      <c r="AA22" s="198">
        <v>14.74</v>
      </c>
      <c r="AB22" s="198">
        <v>0</v>
      </c>
      <c r="AC22" s="198">
        <v>9.5500000000000007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17.3</v>
      </c>
      <c r="AJ22" s="198">
        <v>0</v>
      </c>
      <c r="AK22" s="198">
        <v>49.15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159.62</v>
      </c>
      <c r="L23" s="198">
        <v>61.53</v>
      </c>
      <c r="M23" s="198">
        <v>0</v>
      </c>
      <c r="N23" s="198">
        <v>29.01</v>
      </c>
      <c r="O23" s="198">
        <v>48.73</v>
      </c>
      <c r="P23" s="198">
        <v>60.2</v>
      </c>
      <c r="Q23" s="198">
        <v>5.36</v>
      </c>
      <c r="R23" s="198">
        <v>5.2</v>
      </c>
      <c r="S23" s="198">
        <v>5.42</v>
      </c>
      <c r="T23" s="198">
        <v>0</v>
      </c>
      <c r="U23" s="198">
        <v>223.08</v>
      </c>
      <c r="V23" s="198">
        <v>3.5</v>
      </c>
      <c r="W23" s="198">
        <v>11.4</v>
      </c>
      <c r="X23" s="198">
        <v>24.16</v>
      </c>
      <c r="Y23" s="198">
        <v>0</v>
      </c>
      <c r="Z23" s="198">
        <v>68.36</v>
      </c>
      <c r="AA23" s="198">
        <v>14.74</v>
      </c>
      <c r="AB23" s="198">
        <v>0</v>
      </c>
      <c r="AC23" s="198">
        <v>9.5500000000000007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16.22</v>
      </c>
      <c r="AJ23" s="198">
        <v>0</v>
      </c>
      <c r="AK23" s="198">
        <v>49.15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159.62</v>
      </c>
      <c r="L24" s="198">
        <v>61.53</v>
      </c>
      <c r="M24" s="198">
        <v>0</v>
      </c>
      <c r="N24" s="198">
        <v>29.01</v>
      </c>
      <c r="O24" s="198">
        <v>48.73</v>
      </c>
      <c r="P24" s="198">
        <v>60.2</v>
      </c>
      <c r="Q24" s="198">
        <v>5.36</v>
      </c>
      <c r="R24" s="198">
        <v>5.2</v>
      </c>
      <c r="S24" s="198">
        <v>5.42</v>
      </c>
      <c r="T24" s="198">
        <v>0</v>
      </c>
      <c r="U24" s="198">
        <v>223.08</v>
      </c>
      <c r="V24" s="198">
        <v>3.5</v>
      </c>
      <c r="W24" s="198">
        <v>11.4</v>
      </c>
      <c r="X24" s="198">
        <v>24.16</v>
      </c>
      <c r="Y24" s="198">
        <v>0</v>
      </c>
      <c r="Z24" s="198">
        <v>68.36</v>
      </c>
      <c r="AA24" s="198">
        <v>14.74</v>
      </c>
      <c r="AB24" s="198">
        <v>0</v>
      </c>
      <c r="AC24" s="198">
        <v>9.5500000000000007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16.22</v>
      </c>
      <c r="AJ24" s="198">
        <v>0</v>
      </c>
      <c r="AK24" s="198">
        <v>49.15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159.62</v>
      </c>
      <c r="L25" s="198">
        <v>61.53</v>
      </c>
      <c r="M25" s="198">
        <v>0</v>
      </c>
      <c r="N25" s="198">
        <v>29.01</v>
      </c>
      <c r="O25" s="198">
        <v>48.73</v>
      </c>
      <c r="P25" s="198">
        <v>60.2</v>
      </c>
      <c r="Q25" s="198">
        <v>5.36</v>
      </c>
      <c r="R25" s="198">
        <v>5.2</v>
      </c>
      <c r="S25" s="198">
        <v>5.42</v>
      </c>
      <c r="T25" s="198">
        <v>0</v>
      </c>
      <c r="U25" s="198">
        <v>223.08</v>
      </c>
      <c r="V25" s="198">
        <v>3.5</v>
      </c>
      <c r="W25" s="198">
        <v>10.88</v>
      </c>
      <c r="X25" s="198">
        <v>24.16</v>
      </c>
      <c r="Y25" s="198">
        <v>0</v>
      </c>
      <c r="Z25" s="198">
        <v>68.36</v>
      </c>
      <c r="AA25" s="198">
        <v>14.74</v>
      </c>
      <c r="AB25" s="198">
        <v>0</v>
      </c>
      <c r="AC25" s="198">
        <v>9.5500000000000007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15</v>
      </c>
      <c r="AJ25" s="198">
        <v>0</v>
      </c>
      <c r="AK25" s="198">
        <v>49.15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159.62</v>
      </c>
      <c r="L26" s="198">
        <v>61.53</v>
      </c>
      <c r="M26" s="198">
        <v>0</v>
      </c>
      <c r="N26" s="198">
        <v>29.01</v>
      </c>
      <c r="O26" s="198">
        <v>48.73</v>
      </c>
      <c r="P26" s="198">
        <v>60.2</v>
      </c>
      <c r="Q26" s="198">
        <v>5.36</v>
      </c>
      <c r="R26" s="198">
        <v>5.2</v>
      </c>
      <c r="S26" s="198">
        <v>5.42</v>
      </c>
      <c r="T26" s="198">
        <v>0</v>
      </c>
      <c r="U26" s="198">
        <v>223.08</v>
      </c>
      <c r="V26" s="198">
        <v>3.5</v>
      </c>
      <c r="W26" s="198">
        <v>10.88</v>
      </c>
      <c r="X26" s="198">
        <v>24.16</v>
      </c>
      <c r="Y26" s="198">
        <v>0</v>
      </c>
      <c r="Z26" s="198">
        <v>68.36</v>
      </c>
      <c r="AA26" s="198">
        <v>14.74</v>
      </c>
      <c r="AB26" s="198">
        <v>0</v>
      </c>
      <c r="AC26" s="198">
        <v>9.5500000000000007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16.22</v>
      </c>
      <c r="AJ26" s="198">
        <v>0</v>
      </c>
      <c r="AK26" s="198">
        <v>49.15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159.62</v>
      </c>
      <c r="L27" s="198">
        <v>61.53</v>
      </c>
      <c r="M27" s="198">
        <v>0</v>
      </c>
      <c r="N27" s="198">
        <v>29.01</v>
      </c>
      <c r="O27" s="198">
        <v>48.73</v>
      </c>
      <c r="P27" s="198">
        <v>60.2</v>
      </c>
      <c r="Q27" s="198">
        <v>5.36</v>
      </c>
      <c r="R27" s="198">
        <v>5.2</v>
      </c>
      <c r="S27" s="198">
        <v>5.42</v>
      </c>
      <c r="T27" s="198">
        <v>0</v>
      </c>
      <c r="U27" s="198">
        <v>223.08</v>
      </c>
      <c r="V27" s="198">
        <v>3.5</v>
      </c>
      <c r="W27" s="198">
        <v>10.88</v>
      </c>
      <c r="X27" s="198">
        <v>24.16</v>
      </c>
      <c r="Y27" s="198">
        <v>0</v>
      </c>
      <c r="Z27" s="198">
        <v>68.36</v>
      </c>
      <c r="AA27" s="198">
        <v>14.74</v>
      </c>
      <c r="AB27" s="198">
        <v>0</v>
      </c>
      <c r="AC27" s="198">
        <v>9.5500000000000007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14.05</v>
      </c>
      <c r="AJ27" s="198">
        <v>0</v>
      </c>
      <c r="AK27" s="198">
        <v>49.15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159.62</v>
      </c>
      <c r="L28" s="198">
        <v>61.53</v>
      </c>
      <c r="M28" s="198">
        <v>0</v>
      </c>
      <c r="N28" s="198">
        <v>29.01</v>
      </c>
      <c r="O28" s="198">
        <v>48.73</v>
      </c>
      <c r="P28" s="198">
        <v>60.2</v>
      </c>
      <c r="Q28" s="198">
        <v>5.36</v>
      </c>
      <c r="R28" s="198">
        <v>5.2</v>
      </c>
      <c r="S28" s="198">
        <v>5.42</v>
      </c>
      <c r="T28" s="198">
        <v>0</v>
      </c>
      <c r="U28" s="198">
        <v>223.08</v>
      </c>
      <c r="V28" s="198">
        <v>3.5</v>
      </c>
      <c r="W28" s="198">
        <v>10.88</v>
      </c>
      <c r="X28" s="198">
        <v>24.16</v>
      </c>
      <c r="Y28" s="198">
        <v>0</v>
      </c>
      <c r="Z28" s="198">
        <v>68.36</v>
      </c>
      <c r="AA28" s="198">
        <v>14.74</v>
      </c>
      <c r="AB28" s="198">
        <v>0</v>
      </c>
      <c r="AC28" s="198">
        <v>9.5500000000000007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16.22</v>
      </c>
      <c r="AJ28" s="198">
        <v>0</v>
      </c>
      <c r="AK28" s="198">
        <v>49.15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159.62</v>
      </c>
      <c r="L29" s="198">
        <v>61.53</v>
      </c>
      <c r="M29" s="198">
        <v>0</v>
      </c>
      <c r="N29" s="198">
        <v>29.01</v>
      </c>
      <c r="O29" s="198">
        <v>48.73</v>
      </c>
      <c r="P29" s="198">
        <v>60.2</v>
      </c>
      <c r="Q29" s="198">
        <v>5.36</v>
      </c>
      <c r="R29" s="198">
        <v>5.2</v>
      </c>
      <c r="S29" s="198">
        <v>5.42</v>
      </c>
      <c r="T29" s="198">
        <v>0</v>
      </c>
      <c r="U29" s="198">
        <v>223.08</v>
      </c>
      <c r="V29" s="198">
        <v>3.5</v>
      </c>
      <c r="W29" s="198">
        <v>10.88</v>
      </c>
      <c r="X29" s="198">
        <v>24.16</v>
      </c>
      <c r="Y29" s="198">
        <v>0</v>
      </c>
      <c r="Z29" s="198">
        <v>68.36</v>
      </c>
      <c r="AA29" s="198">
        <v>14.74</v>
      </c>
      <c r="AB29" s="198">
        <v>0</v>
      </c>
      <c r="AC29" s="198">
        <v>9.5500000000000007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16.22</v>
      </c>
      <c r="AJ29" s="198">
        <v>0</v>
      </c>
      <c r="AK29" s="198">
        <v>49.15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159.62</v>
      </c>
      <c r="L30" s="198">
        <v>61.53</v>
      </c>
      <c r="M30" s="198">
        <v>0</v>
      </c>
      <c r="N30" s="198">
        <v>29.01</v>
      </c>
      <c r="O30" s="198">
        <v>48.73</v>
      </c>
      <c r="P30" s="198">
        <v>60.2</v>
      </c>
      <c r="Q30" s="198">
        <v>5.36</v>
      </c>
      <c r="R30" s="198">
        <v>5.2</v>
      </c>
      <c r="S30" s="198">
        <v>5.42</v>
      </c>
      <c r="T30" s="198">
        <v>0</v>
      </c>
      <c r="U30" s="198">
        <v>223.08</v>
      </c>
      <c r="V30" s="198">
        <v>3.5</v>
      </c>
      <c r="W30" s="198">
        <v>10.88</v>
      </c>
      <c r="X30" s="198">
        <v>24.16</v>
      </c>
      <c r="Y30" s="198">
        <v>0</v>
      </c>
      <c r="Z30" s="198">
        <v>68.36</v>
      </c>
      <c r="AA30" s="198">
        <v>14.74</v>
      </c>
      <c r="AB30" s="198">
        <v>0</v>
      </c>
      <c r="AC30" s="198">
        <v>9.5500000000000007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16.22</v>
      </c>
      <c r="AJ30" s="198">
        <v>0</v>
      </c>
      <c r="AK30" s="198">
        <v>49.15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9.25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7.81</v>
      </c>
      <c r="J31" s="198">
        <v>0.54</v>
      </c>
      <c r="K31" s="198">
        <v>159.62</v>
      </c>
      <c r="L31" s="198">
        <v>61.53</v>
      </c>
      <c r="M31" s="198">
        <v>0</v>
      </c>
      <c r="N31" s="198">
        <v>29.01</v>
      </c>
      <c r="O31" s="198">
        <v>48.73</v>
      </c>
      <c r="P31" s="198">
        <v>60.2</v>
      </c>
      <c r="Q31" s="198">
        <v>5.36</v>
      </c>
      <c r="R31" s="198">
        <v>5.2</v>
      </c>
      <c r="S31" s="198">
        <v>5.42</v>
      </c>
      <c r="T31" s="198">
        <v>0</v>
      </c>
      <c r="U31" s="198">
        <v>223.08</v>
      </c>
      <c r="V31" s="198">
        <v>3.5</v>
      </c>
      <c r="W31" s="198">
        <v>10.88</v>
      </c>
      <c r="X31" s="198">
        <v>24.16</v>
      </c>
      <c r="Y31" s="198">
        <v>0</v>
      </c>
      <c r="Z31" s="198">
        <v>68.36</v>
      </c>
      <c r="AA31" s="198">
        <v>14.74</v>
      </c>
      <c r="AB31" s="198">
        <v>0</v>
      </c>
      <c r="AC31" s="198">
        <v>9.5500000000000007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15.14</v>
      </c>
      <c r="AJ31" s="198">
        <v>0</v>
      </c>
      <c r="AK31" s="198">
        <v>49.15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17.29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7.81</v>
      </c>
      <c r="J32" s="198">
        <v>0.54</v>
      </c>
      <c r="K32" s="198">
        <v>159.62</v>
      </c>
      <c r="L32" s="198">
        <v>61.53</v>
      </c>
      <c r="M32" s="198">
        <v>0</v>
      </c>
      <c r="N32" s="198">
        <v>29.01</v>
      </c>
      <c r="O32" s="198">
        <v>48.73</v>
      </c>
      <c r="P32" s="198">
        <v>60.2</v>
      </c>
      <c r="Q32" s="198">
        <v>5.36</v>
      </c>
      <c r="R32" s="198">
        <v>5.2</v>
      </c>
      <c r="S32" s="198">
        <v>5.42</v>
      </c>
      <c r="T32" s="198">
        <v>0</v>
      </c>
      <c r="U32" s="198">
        <v>223.08</v>
      </c>
      <c r="V32" s="198">
        <v>3.5</v>
      </c>
      <c r="W32" s="198">
        <v>10.88</v>
      </c>
      <c r="X32" s="198">
        <v>24.16</v>
      </c>
      <c r="Y32" s="198">
        <v>0</v>
      </c>
      <c r="Z32" s="198">
        <v>68.36</v>
      </c>
      <c r="AA32" s="198">
        <v>14.74</v>
      </c>
      <c r="AB32" s="198">
        <v>0</v>
      </c>
      <c r="AC32" s="198">
        <v>9.5500000000000007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15.14</v>
      </c>
      <c r="AJ32" s="198">
        <v>0</v>
      </c>
      <c r="AK32" s="198">
        <v>49.15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7.81</v>
      </c>
      <c r="J33" s="198">
        <v>0.54</v>
      </c>
      <c r="K33" s="198">
        <v>159.62</v>
      </c>
      <c r="L33" s="198">
        <v>61.53</v>
      </c>
      <c r="M33" s="198">
        <v>0</v>
      </c>
      <c r="N33" s="198">
        <v>29.01</v>
      </c>
      <c r="O33" s="198">
        <v>48.73</v>
      </c>
      <c r="P33" s="198">
        <v>60.2</v>
      </c>
      <c r="Q33" s="198">
        <v>5.36</v>
      </c>
      <c r="R33" s="198">
        <v>5.2</v>
      </c>
      <c r="S33" s="198">
        <v>5.43</v>
      </c>
      <c r="T33" s="198">
        <v>0</v>
      </c>
      <c r="U33" s="198">
        <v>223.08</v>
      </c>
      <c r="V33" s="198">
        <v>3.5</v>
      </c>
      <c r="W33" s="198">
        <v>10.88</v>
      </c>
      <c r="X33" s="198">
        <v>24.16</v>
      </c>
      <c r="Y33" s="198">
        <v>0</v>
      </c>
      <c r="Z33" s="198">
        <v>68.36</v>
      </c>
      <c r="AA33" s="198">
        <v>14.74</v>
      </c>
      <c r="AB33" s="198">
        <v>0</v>
      </c>
      <c r="AC33" s="198">
        <v>9.5500000000000007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14.05</v>
      </c>
      <c r="AJ33" s="198">
        <v>0</v>
      </c>
      <c r="AK33" s="198">
        <v>49.15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7.81</v>
      </c>
      <c r="J34" s="198">
        <v>0.54</v>
      </c>
      <c r="K34" s="198">
        <v>159.62</v>
      </c>
      <c r="L34" s="198">
        <v>61.53</v>
      </c>
      <c r="M34" s="198">
        <v>0</v>
      </c>
      <c r="N34" s="198">
        <v>29.01</v>
      </c>
      <c r="O34" s="198">
        <v>48.73</v>
      </c>
      <c r="P34" s="198">
        <v>60.2</v>
      </c>
      <c r="Q34" s="198">
        <v>5.36</v>
      </c>
      <c r="R34" s="198">
        <v>5.2</v>
      </c>
      <c r="S34" s="198">
        <v>5.43</v>
      </c>
      <c r="T34" s="198">
        <v>0</v>
      </c>
      <c r="U34" s="198">
        <v>223.08</v>
      </c>
      <c r="V34" s="198">
        <v>3.5</v>
      </c>
      <c r="W34" s="198">
        <v>10.88</v>
      </c>
      <c r="X34" s="198">
        <v>24.16</v>
      </c>
      <c r="Y34" s="198">
        <v>0</v>
      </c>
      <c r="Z34" s="198">
        <v>68.36</v>
      </c>
      <c r="AA34" s="198">
        <v>14.74</v>
      </c>
      <c r="AB34" s="198">
        <v>0</v>
      </c>
      <c r="AC34" s="198">
        <v>9.5500000000000007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16.22</v>
      </c>
      <c r="AJ34" s="198">
        <v>0</v>
      </c>
      <c r="AK34" s="198">
        <v>49.15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159.62</v>
      </c>
      <c r="L35" s="198">
        <v>61.53</v>
      </c>
      <c r="M35" s="198">
        <v>0</v>
      </c>
      <c r="N35" s="198">
        <v>29.01</v>
      </c>
      <c r="O35" s="198">
        <v>48.73</v>
      </c>
      <c r="P35" s="198">
        <v>60.2</v>
      </c>
      <c r="Q35" s="198">
        <v>5.36</v>
      </c>
      <c r="R35" s="198">
        <v>5.2</v>
      </c>
      <c r="S35" s="198">
        <v>5.43</v>
      </c>
      <c r="T35" s="198">
        <v>0</v>
      </c>
      <c r="U35" s="198">
        <v>223.08</v>
      </c>
      <c r="V35" s="198">
        <v>3.5</v>
      </c>
      <c r="W35" s="198">
        <v>10.88</v>
      </c>
      <c r="X35" s="198">
        <v>24.16</v>
      </c>
      <c r="Y35" s="198">
        <v>0</v>
      </c>
      <c r="Z35" s="198">
        <v>68.36</v>
      </c>
      <c r="AA35" s="198">
        <v>14.74</v>
      </c>
      <c r="AB35" s="198">
        <v>0</v>
      </c>
      <c r="AC35" s="198">
        <v>9.5500000000000007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15.14</v>
      </c>
      <c r="AJ35" s="198">
        <v>0</v>
      </c>
      <c r="AK35" s="198">
        <v>49.15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159.62</v>
      </c>
      <c r="L36" s="198">
        <v>61.53</v>
      </c>
      <c r="M36" s="198">
        <v>0</v>
      </c>
      <c r="N36" s="198">
        <v>29.01</v>
      </c>
      <c r="O36" s="198">
        <v>48.73</v>
      </c>
      <c r="P36" s="198">
        <v>60.2</v>
      </c>
      <c r="Q36" s="198">
        <v>5.36</v>
      </c>
      <c r="R36" s="198">
        <v>5.2</v>
      </c>
      <c r="S36" s="198">
        <v>5.43</v>
      </c>
      <c r="T36" s="198">
        <v>0</v>
      </c>
      <c r="U36" s="198">
        <v>223.08</v>
      </c>
      <c r="V36" s="198">
        <v>3.5</v>
      </c>
      <c r="W36" s="198">
        <v>10.88</v>
      </c>
      <c r="X36" s="198">
        <v>24.16</v>
      </c>
      <c r="Y36" s="198">
        <v>0</v>
      </c>
      <c r="Z36" s="198">
        <v>68.36</v>
      </c>
      <c r="AA36" s="198">
        <v>14.74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15.14</v>
      </c>
      <c r="AJ36" s="198">
        <v>0</v>
      </c>
      <c r="AK36" s="198">
        <v>49.15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159.62</v>
      </c>
      <c r="L37" s="198">
        <v>61.53</v>
      </c>
      <c r="M37" s="198">
        <v>0</v>
      </c>
      <c r="N37" s="198">
        <v>29.01</v>
      </c>
      <c r="O37" s="198">
        <v>48.73</v>
      </c>
      <c r="P37" s="198">
        <v>60.2</v>
      </c>
      <c r="Q37" s="198">
        <v>5.36</v>
      </c>
      <c r="R37" s="198">
        <v>5.2</v>
      </c>
      <c r="S37" s="198">
        <v>5.43</v>
      </c>
      <c r="T37" s="198">
        <v>0</v>
      </c>
      <c r="U37" s="198">
        <v>223.08</v>
      </c>
      <c r="V37" s="198">
        <v>3.5</v>
      </c>
      <c r="W37" s="198">
        <v>11.4</v>
      </c>
      <c r="X37" s="198">
        <v>24.16</v>
      </c>
      <c r="Y37" s="198">
        <v>0</v>
      </c>
      <c r="Z37" s="198">
        <v>68.36</v>
      </c>
      <c r="AA37" s="198">
        <v>14.74</v>
      </c>
      <c r="AB37" s="198">
        <v>0</v>
      </c>
      <c r="AC37" s="198">
        <v>0</v>
      </c>
      <c r="AD37" s="198">
        <v>23.82</v>
      </c>
      <c r="AE37" s="198">
        <v>0</v>
      </c>
      <c r="AF37" s="198">
        <v>0</v>
      </c>
      <c r="AG37" s="198">
        <v>20.89</v>
      </c>
      <c r="AH37" s="198">
        <v>0</v>
      </c>
      <c r="AI37" s="198">
        <v>15.14</v>
      </c>
      <c r="AJ37" s="198">
        <v>0</v>
      </c>
      <c r="AK37" s="198">
        <v>49.15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159.62</v>
      </c>
      <c r="L38" s="198">
        <v>61.53</v>
      </c>
      <c r="M38" s="198">
        <v>0</v>
      </c>
      <c r="N38" s="198">
        <v>29.01</v>
      </c>
      <c r="O38" s="198">
        <v>48.73</v>
      </c>
      <c r="P38" s="198">
        <v>60.2</v>
      </c>
      <c r="Q38" s="198">
        <v>5.36</v>
      </c>
      <c r="R38" s="198">
        <v>5.2</v>
      </c>
      <c r="S38" s="198">
        <v>5.43</v>
      </c>
      <c r="T38" s="198">
        <v>0</v>
      </c>
      <c r="U38" s="198">
        <v>223.08</v>
      </c>
      <c r="V38" s="198">
        <v>3.5</v>
      </c>
      <c r="W38" s="198">
        <v>11.4</v>
      </c>
      <c r="X38" s="198">
        <v>24.16</v>
      </c>
      <c r="Y38" s="198">
        <v>0</v>
      </c>
      <c r="Z38" s="198">
        <v>68.36</v>
      </c>
      <c r="AA38" s="198">
        <v>14.74</v>
      </c>
      <c r="AB38" s="198">
        <v>0</v>
      </c>
      <c r="AC38" s="198">
        <v>0</v>
      </c>
      <c r="AD38" s="198">
        <v>23.82</v>
      </c>
      <c r="AE38" s="198">
        <v>0</v>
      </c>
      <c r="AF38" s="198">
        <v>0</v>
      </c>
      <c r="AG38" s="198">
        <v>20.89</v>
      </c>
      <c r="AH38" s="198">
        <v>0</v>
      </c>
      <c r="AI38" s="198">
        <v>16.22</v>
      </c>
      <c r="AJ38" s="198">
        <v>0</v>
      </c>
      <c r="AK38" s="198">
        <v>49.15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159.62</v>
      </c>
      <c r="L39" s="198">
        <v>61.53</v>
      </c>
      <c r="M39" s="198">
        <v>0</v>
      </c>
      <c r="N39" s="198">
        <v>29.01</v>
      </c>
      <c r="O39" s="198">
        <v>48.73</v>
      </c>
      <c r="P39" s="198">
        <v>60.2</v>
      </c>
      <c r="Q39" s="198">
        <v>5.36</v>
      </c>
      <c r="R39" s="198">
        <v>5.2</v>
      </c>
      <c r="S39" s="198">
        <v>6.48</v>
      </c>
      <c r="T39" s="198">
        <v>0</v>
      </c>
      <c r="U39" s="198">
        <v>223.08</v>
      </c>
      <c r="V39" s="198">
        <v>3.5</v>
      </c>
      <c r="W39" s="198">
        <v>11.4</v>
      </c>
      <c r="X39" s="198">
        <v>24.16</v>
      </c>
      <c r="Y39" s="198">
        <v>0</v>
      </c>
      <c r="Z39" s="198">
        <v>68.36</v>
      </c>
      <c r="AA39" s="198">
        <v>14.74</v>
      </c>
      <c r="AB39" s="198">
        <v>0</v>
      </c>
      <c r="AC39" s="198">
        <v>0</v>
      </c>
      <c r="AD39" s="198">
        <v>23.82</v>
      </c>
      <c r="AE39" s="198">
        <v>0</v>
      </c>
      <c r="AF39" s="198">
        <v>0</v>
      </c>
      <c r="AG39" s="198">
        <v>20.89</v>
      </c>
      <c r="AH39" s="198">
        <v>0</v>
      </c>
      <c r="AI39" s="198">
        <v>14.05</v>
      </c>
      <c r="AJ39" s="198">
        <v>0</v>
      </c>
      <c r="AK39" s="198">
        <v>49.15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159.62</v>
      </c>
      <c r="L40" s="198">
        <v>61.53</v>
      </c>
      <c r="M40" s="198">
        <v>0</v>
      </c>
      <c r="N40" s="198">
        <v>29.01</v>
      </c>
      <c r="O40" s="198">
        <v>48.73</v>
      </c>
      <c r="P40" s="198">
        <v>60.2</v>
      </c>
      <c r="Q40" s="198">
        <v>5.36</v>
      </c>
      <c r="R40" s="198">
        <v>5.2</v>
      </c>
      <c r="S40" s="198">
        <v>6.48</v>
      </c>
      <c r="T40" s="198">
        <v>0</v>
      </c>
      <c r="U40" s="198">
        <v>223.08</v>
      </c>
      <c r="V40" s="198">
        <v>3.5</v>
      </c>
      <c r="W40" s="198">
        <v>11.4</v>
      </c>
      <c r="X40" s="198">
        <v>24.16</v>
      </c>
      <c r="Y40" s="198">
        <v>0</v>
      </c>
      <c r="Z40" s="198">
        <v>68.36</v>
      </c>
      <c r="AA40" s="198">
        <v>14.74</v>
      </c>
      <c r="AB40" s="198">
        <v>0</v>
      </c>
      <c r="AC40" s="198">
        <v>0</v>
      </c>
      <c r="AD40" s="198">
        <v>23.82</v>
      </c>
      <c r="AE40" s="198">
        <v>0</v>
      </c>
      <c r="AF40" s="198">
        <v>0</v>
      </c>
      <c r="AG40" s="198">
        <v>20.89</v>
      </c>
      <c r="AH40" s="198">
        <v>0</v>
      </c>
      <c r="AI40" s="198">
        <v>14.05</v>
      </c>
      <c r="AJ40" s="198">
        <v>0</v>
      </c>
      <c r="AK40" s="198">
        <v>49.15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159.62</v>
      </c>
      <c r="L41" s="198">
        <v>61.53</v>
      </c>
      <c r="M41" s="198">
        <v>0</v>
      </c>
      <c r="N41" s="198">
        <v>29.01</v>
      </c>
      <c r="O41" s="198">
        <v>48.73</v>
      </c>
      <c r="P41" s="198">
        <v>60.2</v>
      </c>
      <c r="Q41" s="198">
        <v>5.36</v>
      </c>
      <c r="R41" s="198">
        <v>5.2</v>
      </c>
      <c r="S41" s="198">
        <v>6.48</v>
      </c>
      <c r="T41" s="198">
        <v>0</v>
      </c>
      <c r="U41" s="198">
        <v>223.08</v>
      </c>
      <c r="V41" s="198">
        <v>3.5</v>
      </c>
      <c r="W41" s="198">
        <v>11.4</v>
      </c>
      <c r="X41" s="198">
        <v>24.16</v>
      </c>
      <c r="Y41" s="198">
        <v>0</v>
      </c>
      <c r="Z41" s="198">
        <v>68.36</v>
      </c>
      <c r="AA41" s="198">
        <v>14.74</v>
      </c>
      <c r="AB41" s="198">
        <v>0</v>
      </c>
      <c r="AC41" s="198">
        <v>0</v>
      </c>
      <c r="AD41" s="198">
        <v>6.28</v>
      </c>
      <c r="AE41" s="198">
        <v>0</v>
      </c>
      <c r="AF41" s="198">
        <v>0</v>
      </c>
      <c r="AG41" s="198">
        <v>20.89</v>
      </c>
      <c r="AH41" s="198">
        <v>0</v>
      </c>
      <c r="AI41" s="198">
        <v>14.05</v>
      </c>
      <c r="AJ41" s="198">
        <v>0</v>
      </c>
      <c r="AK41" s="198">
        <v>49.15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159.62</v>
      </c>
      <c r="L42" s="198">
        <v>61.53</v>
      </c>
      <c r="M42" s="198">
        <v>0</v>
      </c>
      <c r="N42" s="198">
        <v>29.01</v>
      </c>
      <c r="O42" s="198">
        <v>48.73</v>
      </c>
      <c r="P42" s="198">
        <v>60.2</v>
      </c>
      <c r="Q42" s="198">
        <v>5.36</v>
      </c>
      <c r="R42" s="198">
        <v>5.2</v>
      </c>
      <c r="S42" s="198">
        <v>6.48</v>
      </c>
      <c r="T42" s="198">
        <v>0</v>
      </c>
      <c r="U42" s="198">
        <v>223.08</v>
      </c>
      <c r="V42" s="198">
        <v>3.5</v>
      </c>
      <c r="W42" s="198">
        <v>11.4</v>
      </c>
      <c r="X42" s="198">
        <v>24.16</v>
      </c>
      <c r="Y42" s="198">
        <v>0</v>
      </c>
      <c r="Z42" s="198">
        <v>68.36</v>
      </c>
      <c r="AA42" s="198">
        <v>14.74</v>
      </c>
      <c r="AB42" s="198">
        <v>0</v>
      </c>
      <c r="AC42" s="198">
        <v>0</v>
      </c>
      <c r="AD42" s="198">
        <v>6.28</v>
      </c>
      <c r="AE42" s="198">
        <v>0</v>
      </c>
      <c r="AF42" s="198">
        <v>0</v>
      </c>
      <c r="AG42" s="198">
        <v>20.89</v>
      </c>
      <c r="AH42" s="198">
        <v>0</v>
      </c>
      <c r="AI42" s="198">
        <v>14.05</v>
      </c>
      <c r="AJ42" s="198">
        <v>0</v>
      </c>
      <c r="AK42" s="198">
        <v>49.15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159.62</v>
      </c>
      <c r="L43" s="198">
        <v>61.53</v>
      </c>
      <c r="M43" s="198">
        <v>0</v>
      </c>
      <c r="N43" s="198">
        <v>29.01</v>
      </c>
      <c r="O43" s="198">
        <v>48.73</v>
      </c>
      <c r="P43" s="198">
        <v>60.2</v>
      </c>
      <c r="Q43" s="198">
        <v>5.36</v>
      </c>
      <c r="R43" s="198">
        <v>5.2</v>
      </c>
      <c r="S43" s="198">
        <v>6.48</v>
      </c>
      <c r="T43" s="198">
        <v>0</v>
      </c>
      <c r="U43" s="198">
        <v>223.08</v>
      </c>
      <c r="V43" s="198">
        <v>3.5</v>
      </c>
      <c r="W43" s="198">
        <v>11.4</v>
      </c>
      <c r="X43" s="198">
        <v>24.16</v>
      </c>
      <c r="Y43" s="198">
        <v>0</v>
      </c>
      <c r="Z43" s="198">
        <v>68.36</v>
      </c>
      <c r="AA43" s="198">
        <v>14.74</v>
      </c>
      <c r="AB43" s="198">
        <v>0</v>
      </c>
      <c r="AC43" s="198">
        <v>0</v>
      </c>
      <c r="AD43" s="198">
        <v>6.28</v>
      </c>
      <c r="AE43" s="198">
        <v>0</v>
      </c>
      <c r="AF43" s="198">
        <v>0</v>
      </c>
      <c r="AG43" s="198">
        <v>20.89</v>
      </c>
      <c r="AH43" s="198">
        <v>0</v>
      </c>
      <c r="AI43" s="198">
        <v>8.89</v>
      </c>
      <c r="AJ43" s="198">
        <v>0</v>
      </c>
      <c r="AK43" s="198">
        <v>48.37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159.62</v>
      </c>
      <c r="L44" s="198">
        <v>61.53</v>
      </c>
      <c r="M44" s="198">
        <v>0</v>
      </c>
      <c r="N44" s="198">
        <v>29.01</v>
      </c>
      <c r="O44" s="198">
        <v>48.73</v>
      </c>
      <c r="P44" s="198">
        <v>60.2</v>
      </c>
      <c r="Q44" s="198">
        <v>5.36</v>
      </c>
      <c r="R44" s="198">
        <v>5.2</v>
      </c>
      <c r="S44" s="198">
        <v>6.48</v>
      </c>
      <c r="T44" s="198">
        <v>0</v>
      </c>
      <c r="U44" s="198">
        <v>223.08</v>
      </c>
      <c r="V44" s="198">
        <v>3.5</v>
      </c>
      <c r="W44" s="198">
        <v>11.4</v>
      </c>
      <c r="X44" s="198">
        <v>24.16</v>
      </c>
      <c r="Y44" s="198">
        <v>0</v>
      </c>
      <c r="Z44" s="198">
        <v>68.36</v>
      </c>
      <c r="AA44" s="198">
        <v>14.74</v>
      </c>
      <c r="AB44" s="198">
        <v>0</v>
      </c>
      <c r="AC44" s="198">
        <v>0</v>
      </c>
      <c r="AD44" s="198">
        <v>6.28</v>
      </c>
      <c r="AE44" s="198">
        <v>0</v>
      </c>
      <c r="AF44" s="198">
        <v>0</v>
      </c>
      <c r="AG44" s="198">
        <v>20.89</v>
      </c>
      <c r="AH44" s="198">
        <v>0</v>
      </c>
      <c r="AI44" s="198">
        <v>8.89</v>
      </c>
      <c r="AJ44" s="198">
        <v>0</v>
      </c>
      <c r="AK44" s="198">
        <v>48.37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159.62</v>
      </c>
      <c r="L45" s="198">
        <v>61.53</v>
      </c>
      <c r="M45" s="198">
        <v>0</v>
      </c>
      <c r="N45" s="198">
        <v>29.01</v>
      </c>
      <c r="O45" s="198">
        <v>48.73</v>
      </c>
      <c r="P45" s="198">
        <v>60.2</v>
      </c>
      <c r="Q45" s="198">
        <v>5.36</v>
      </c>
      <c r="R45" s="198">
        <v>5.2</v>
      </c>
      <c r="S45" s="198">
        <v>6.48</v>
      </c>
      <c r="T45" s="198">
        <v>0</v>
      </c>
      <c r="U45" s="198">
        <v>223.08</v>
      </c>
      <c r="V45" s="198">
        <v>3.5</v>
      </c>
      <c r="W45" s="198">
        <v>11.4</v>
      </c>
      <c r="X45" s="198">
        <v>24.16</v>
      </c>
      <c r="Y45" s="198">
        <v>0</v>
      </c>
      <c r="Z45" s="198">
        <v>68.36</v>
      </c>
      <c r="AA45" s="198">
        <v>14.74</v>
      </c>
      <c r="AB45" s="198">
        <v>0</v>
      </c>
      <c r="AC45" s="198">
        <v>0</v>
      </c>
      <c r="AD45" s="198">
        <v>6.28</v>
      </c>
      <c r="AE45" s="198">
        <v>0</v>
      </c>
      <c r="AF45" s="198">
        <v>0</v>
      </c>
      <c r="AG45" s="198">
        <v>20.89</v>
      </c>
      <c r="AH45" s="198">
        <v>0</v>
      </c>
      <c r="AI45" s="198">
        <v>10</v>
      </c>
      <c r="AJ45" s="198">
        <v>0</v>
      </c>
      <c r="AK45" s="198">
        <v>48.37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159.62</v>
      </c>
      <c r="L46" s="198">
        <v>61.53</v>
      </c>
      <c r="M46" s="198">
        <v>0</v>
      </c>
      <c r="N46" s="198">
        <v>29.01</v>
      </c>
      <c r="O46" s="198">
        <v>48.73</v>
      </c>
      <c r="P46" s="198">
        <v>60.2</v>
      </c>
      <c r="Q46" s="198">
        <v>5.36</v>
      </c>
      <c r="R46" s="198">
        <v>5.2</v>
      </c>
      <c r="S46" s="198">
        <v>6.48</v>
      </c>
      <c r="T46" s="198">
        <v>0</v>
      </c>
      <c r="U46" s="198">
        <v>223.08</v>
      </c>
      <c r="V46" s="198">
        <v>3.5</v>
      </c>
      <c r="W46" s="198">
        <v>11.4</v>
      </c>
      <c r="X46" s="198">
        <v>24.16</v>
      </c>
      <c r="Y46" s="198">
        <v>0</v>
      </c>
      <c r="Z46" s="198">
        <v>68.36</v>
      </c>
      <c r="AA46" s="198">
        <v>14.74</v>
      </c>
      <c r="AB46" s="198">
        <v>0</v>
      </c>
      <c r="AC46" s="198">
        <v>0</v>
      </c>
      <c r="AD46" s="198">
        <v>6.28</v>
      </c>
      <c r="AE46" s="198">
        <v>0</v>
      </c>
      <c r="AF46" s="198">
        <v>0</v>
      </c>
      <c r="AG46" s="198">
        <v>20.89</v>
      </c>
      <c r="AH46" s="198">
        <v>0</v>
      </c>
      <c r="AI46" s="198">
        <v>8.89</v>
      </c>
      <c r="AJ46" s="198">
        <v>0</v>
      </c>
      <c r="AK46" s="198">
        <v>48.37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159.62</v>
      </c>
      <c r="L47" s="198">
        <v>61.53</v>
      </c>
      <c r="M47" s="198">
        <v>0</v>
      </c>
      <c r="N47" s="198">
        <v>29.01</v>
      </c>
      <c r="O47" s="198">
        <v>48.73</v>
      </c>
      <c r="P47" s="198">
        <v>60.2</v>
      </c>
      <c r="Q47" s="198">
        <v>5.36</v>
      </c>
      <c r="R47" s="198">
        <v>5.2</v>
      </c>
      <c r="S47" s="198">
        <v>6.48</v>
      </c>
      <c r="T47" s="198">
        <v>0</v>
      </c>
      <c r="U47" s="198">
        <v>223.08</v>
      </c>
      <c r="V47" s="198">
        <v>3.5</v>
      </c>
      <c r="W47" s="198">
        <v>11.11</v>
      </c>
      <c r="X47" s="198">
        <v>24.16</v>
      </c>
      <c r="Y47" s="198">
        <v>0</v>
      </c>
      <c r="Z47" s="198">
        <v>68.36</v>
      </c>
      <c r="AA47" s="198">
        <v>14.74</v>
      </c>
      <c r="AB47" s="198">
        <v>0</v>
      </c>
      <c r="AC47" s="198">
        <v>0</v>
      </c>
      <c r="AD47" s="198">
        <v>6.28</v>
      </c>
      <c r="AE47" s="198">
        <v>0</v>
      </c>
      <c r="AF47" s="198">
        <v>0</v>
      </c>
      <c r="AG47" s="198">
        <v>20.89</v>
      </c>
      <c r="AH47" s="198">
        <v>0</v>
      </c>
      <c r="AI47" s="198">
        <v>8.89</v>
      </c>
      <c r="AJ47" s="198">
        <v>0</v>
      </c>
      <c r="AK47" s="198">
        <v>48.37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159.62</v>
      </c>
      <c r="L48" s="198">
        <v>61.53</v>
      </c>
      <c r="M48" s="198">
        <v>0</v>
      </c>
      <c r="N48" s="198">
        <v>29.01</v>
      </c>
      <c r="O48" s="198">
        <v>48.73</v>
      </c>
      <c r="P48" s="198">
        <v>60.2</v>
      </c>
      <c r="Q48" s="198">
        <v>5.36</v>
      </c>
      <c r="R48" s="198">
        <v>5.2</v>
      </c>
      <c r="S48" s="198">
        <v>6.48</v>
      </c>
      <c r="T48" s="198">
        <v>0</v>
      </c>
      <c r="U48" s="198">
        <v>223.08</v>
      </c>
      <c r="V48" s="198">
        <v>3.5</v>
      </c>
      <c r="W48" s="198">
        <v>11.11</v>
      </c>
      <c r="X48" s="198">
        <v>24.16</v>
      </c>
      <c r="Y48" s="198">
        <v>0</v>
      </c>
      <c r="Z48" s="198">
        <v>68.36</v>
      </c>
      <c r="AA48" s="198">
        <v>14.74</v>
      </c>
      <c r="AB48" s="198">
        <v>0</v>
      </c>
      <c r="AC48" s="198">
        <v>0</v>
      </c>
      <c r="AD48" s="198">
        <v>6.28</v>
      </c>
      <c r="AE48" s="198">
        <v>0</v>
      </c>
      <c r="AF48" s="198">
        <v>0</v>
      </c>
      <c r="AG48" s="198">
        <v>20.89</v>
      </c>
      <c r="AH48" s="198">
        <v>0</v>
      </c>
      <c r="AI48" s="198">
        <v>8.89</v>
      </c>
      <c r="AJ48" s="198">
        <v>0</v>
      </c>
      <c r="AK48" s="198">
        <v>48.37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159.62</v>
      </c>
      <c r="L49" s="198">
        <v>61.53</v>
      </c>
      <c r="M49" s="198">
        <v>0</v>
      </c>
      <c r="N49" s="198">
        <v>26.31</v>
      </c>
      <c r="O49" s="198">
        <v>48.73</v>
      </c>
      <c r="P49" s="198">
        <v>60.2</v>
      </c>
      <c r="Q49" s="198">
        <v>5.36</v>
      </c>
      <c r="R49" s="198">
        <v>5.2</v>
      </c>
      <c r="S49" s="198">
        <v>6.48</v>
      </c>
      <c r="T49" s="198">
        <v>0</v>
      </c>
      <c r="U49" s="198">
        <v>223.08</v>
      </c>
      <c r="V49" s="198">
        <v>3.5</v>
      </c>
      <c r="W49" s="198">
        <v>11.11</v>
      </c>
      <c r="X49" s="198">
        <v>24.16</v>
      </c>
      <c r="Y49" s="198">
        <v>0</v>
      </c>
      <c r="Z49" s="198">
        <v>68.36</v>
      </c>
      <c r="AA49" s="198">
        <v>14.74</v>
      </c>
      <c r="AB49" s="198">
        <v>0</v>
      </c>
      <c r="AC49" s="198">
        <v>9.3800000000000008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14.29</v>
      </c>
      <c r="AJ49" s="198">
        <v>0</v>
      </c>
      <c r="AK49" s="198">
        <v>48.37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159.62</v>
      </c>
      <c r="L50" s="198">
        <v>61.53</v>
      </c>
      <c r="M50" s="198">
        <v>0</v>
      </c>
      <c r="N50" s="198">
        <v>25.69</v>
      </c>
      <c r="O50" s="198">
        <v>48.73</v>
      </c>
      <c r="P50" s="198">
        <v>60.2</v>
      </c>
      <c r="Q50" s="198">
        <v>5.36</v>
      </c>
      <c r="R50" s="198">
        <v>5.2</v>
      </c>
      <c r="S50" s="198">
        <v>6.48</v>
      </c>
      <c r="T50" s="198">
        <v>0</v>
      </c>
      <c r="U50" s="198">
        <v>223.08</v>
      </c>
      <c r="V50" s="198">
        <v>3.5</v>
      </c>
      <c r="W50" s="198">
        <v>11.11</v>
      </c>
      <c r="X50" s="198">
        <v>24.16</v>
      </c>
      <c r="Y50" s="198">
        <v>0</v>
      </c>
      <c r="Z50" s="198">
        <v>68.36</v>
      </c>
      <c r="AA50" s="198">
        <v>14.74</v>
      </c>
      <c r="AB50" s="198">
        <v>0</v>
      </c>
      <c r="AC50" s="198">
        <v>9.3800000000000008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14.29</v>
      </c>
      <c r="AJ50" s="198">
        <v>0</v>
      </c>
      <c r="AK50" s="198">
        <v>48.37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159.62</v>
      </c>
      <c r="L51" s="198">
        <v>61.53</v>
      </c>
      <c r="M51" s="198">
        <v>0</v>
      </c>
      <c r="N51" s="198">
        <v>25.69</v>
      </c>
      <c r="O51" s="198">
        <v>48.73</v>
      </c>
      <c r="P51" s="198">
        <v>60.2</v>
      </c>
      <c r="Q51" s="198">
        <v>5.36</v>
      </c>
      <c r="R51" s="198">
        <v>5.2</v>
      </c>
      <c r="S51" s="198">
        <v>6.48</v>
      </c>
      <c r="T51" s="198">
        <v>0</v>
      </c>
      <c r="U51" s="198">
        <v>223.08</v>
      </c>
      <c r="V51" s="198">
        <v>3.5</v>
      </c>
      <c r="W51" s="198">
        <v>11.11</v>
      </c>
      <c r="X51" s="198">
        <v>24.16</v>
      </c>
      <c r="Y51" s="198">
        <v>0</v>
      </c>
      <c r="Z51" s="198">
        <v>68.36</v>
      </c>
      <c r="AA51" s="198">
        <v>14.74</v>
      </c>
      <c r="AB51" s="198">
        <v>0</v>
      </c>
      <c r="AC51" s="198">
        <v>0</v>
      </c>
      <c r="AD51" s="198">
        <v>6.56</v>
      </c>
      <c r="AE51" s="198">
        <v>0</v>
      </c>
      <c r="AF51" s="198">
        <v>0</v>
      </c>
      <c r="AG51" s="198">
        <v>20.89</v>
      </c>
      <c r="AH51" s="198">
        <v>0</v>
      </c>
      <c r="AI51" s="198">
        <v>10.71</v>
      </c>
      <c r="AJ51" s="198">
        <v>0</v>
      </c>
      <c r="AK51" s="198">
        <v>46.81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159.62</v>
      </c>
      <c r="L52" s="198">
        <v>61.53</v>
      </c>
      <c r="M52" s="198">
        <v>0</v>
      </c>
      <c r="N52" s="198">
        <v>25.69</v>
      </c>
      <c r="O52" s="198">
        <v>48.73</v>
      </c>
      <c r="P52" s="198">
        <v>60.2</v>
      </c>
      <c r="Q52" s="198">
        <v>5.36</v>
      </c>
      <c r="R52" s="198">
        <v>5.2</v>
      </c>
      <c r="S52" s="198">
        <v>6.48</v>
      </c>
      <c r="T52" s="198">
        <v>0</v>
      </c>
      <c r="U52" s="198">
        <v>223.08</v>
      </c>
      <c r="V52" s="198">
        <v>3.5</v>
      </c>
      <c r="W52" s="198">
        <v>11.11</v>
      </c>
      <c r="X52" s="198">
        <v>24.16</v>
      </c>
      <c r="Y52" s="198">
        <v>0</v>
      </c>
      <c r="Z52" s="198">
        <v>68.36</v>
      </c>
      <c r="AA52" s="198">
        <v>14.74</v>
      </c>
      <c r="AB52" s="198">
        <v>0</v>
      </c>
      <c r="AC52" s="198">
        <v>0</v>
      </c>
      <c r="AD52" s="198">
        <v>6.56</v>
      </c>
      <c r="AE52" s="198">
        <v>0</v>
      </c>
      <c r="AF52" s="198">
        <v>0</v>
      </c>
      <c r="AG52" s="198">
        <v>20.89</v>
      </c>
      <c r="AH52" s="198">
        <v>0</v>
      </c>
      <c r="AI52" s="198">
        <v>11.9</v>
      </c>
      <c r="AJ52" s="198">
        <v>0</v>
      </c>
      <c r="AK52" s="198">
        <v>46.81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159.62</v>
      </c>
      <c r="L53" s="198">
        <v>61.53</v>
      </c>
      <c r="M53" s="198">
        <v>0</v>
      </c>
      <c r="N53" s="198">
        <v>25.69</v>
      </c>
      <c r="O53" s="198">
        <v>48.73</v>
      </c>
      <c r="P53" s="198">
        <v>60.2</v>
      </c>
      <c r="Q53" s="198">
        <v>5.36</v>
      </c>
      <c r="R53" s="198">
        <v>5.2</v>
      </c>
      <c r="S53" s="198">
        <v>6.48</v>
      </c>
      <c r="T53" s="198">
        <v>0</v>
      </c>
      <c r="U53" s="198">
        <v>223.08</v>
      </c>
      <c r="V53" s="198">
        <v>3.5</v>
      </c>
      <c r="W53" s="198">
        <v>11.11</v>
      </c>
      <c r="X53" s="198">
        <v>24.16</v>
      </c>
      <c r="Y53" s="198">
        <v>0</v>
      </c>
      <c r="Z53" s="198">
        <v>68.36</v>
      </c>
      <c r="AA53" s="198">
        <v>14.74</v>
      </c>
      <c r="AB53" s="198">
        <v>0</v>
      </c>
      <c r="AC53" s="198">
        <v>0</v>
      </c>
      <c r="AD53" s="198">
        <v>6.56</v>
      </c>
      <c r="AE53" s="198">
        <v>0</v>
      </c>
      <c r="AF53" s="198">
        <v>0</v>
      </c>
      <c r="AG53" s="198">
        <v>20.89</v>
      </c>
      <c r="AH53" s="198">
        <v>0</v>
      </c>
      <c r="AI53" s="198">
        <v>11.9</v>
      </c>
      <c r="AJ53" s="198">
        <v>0</v>
      </c>
      <c r="AK53" s="198">
        <v>46.81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159.62</v>
      </c>
      <c r="L54" s="198">
        <v>61.53</v>
      </c>
      <c r="M54" s="198">
        <v>0</v>
      </c>
      <c r="N54" s="198">
        <v>25.69</v>
      </c>
      <c r="O54" s="198">
        <v>48.73</v>
      </c>
      <c r="P54" s="198">
        <v>60.2</v>
      </c>
      <c r="Q54" s="198">
        <v>5.36</v>
      </c>
      <c r="R54" s="198">
        <v>5.2</v>
      </c>
      <c r="S54" s="198">
        <v>6.48</v>
      </c>
      <c r="T54" s="198">
        <v>0</v>
      </c>
      <c r="U54" s="198">
        <v>223.08</v>
      </c>
      <c r="V54" s="198">
        <v>3.5</v>
      </c>
      <c r="W54" s="198">
        <v>11.11</v>
      </c>
      <c r="X54" s="198">
        <v>24.16</v>
      </c>
      <c r="Y54" s="198">
        <v>0</v>
      </c>
      <c r="Z54" s="198">
        <v>68.36</v>
      </c>
      <c r="AA54" s="198">
        <v>14.74</v>
      </c>
      <c r="AB54" s="198">
        <v>0</v>
      </c>
      <c r="AC54" s="198">
        <v>0</v>
      </c>
      <c r="AD54" s="198">
        <v>6.56</v>
      </c>
      <c r="AE54" s="198">
        <v>0</v>
      </c>
      <c r="AF54" s="198">
        <v>0</v>
      </c>
      <c r="AG54" s="198">
        <v>20.89</v>
      </c>
      <c r="AH54" s="198">
        <v>0</v>
      </c>
      <c r="AI54" s="198">
        <v>11.9</v>
      </c>
      <c r="AJ54" s="198">
        <v>0</v>
      </c>
      <c r="AK54" s="198">
        <v>46.81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159.62</v>
      </c>
      <c r="L55" s="198">
        <v>61.53</v>
      </c>
      <c r="M55" s="198">
        <v>0</v>
      </c>
      <c r="N55" s="198">
        <v>25.69</v>
      </c>
      <c r="O55" s="198">
        <v>48.73</v>
      </c>
      <c r="P55" s="198">
        <v>60.2</v>
      </c>
      <c r="Q55" s="198">
        <v>5.36</v>
      </c>
      <c r="R55" s="198">
        <v>5.2</v>
      </c>
      <c r="S55" s="198">
        <v>6.48</v>
      </c>
      <c r="T55" s="198">
        <v>0</v>
      </c>
      <c r="U55" s="198">
        <v>223.08</v>
      </c>
      <c r="V55" s="198">
        <v>3.5</v>
      </c>
      <c r="W55" s="198">
        <v>11.11</v>
      </c>
      <c r="X55" s="198">
        <v>24.16</v>
      </c>
      <c r="Y55" s="198">
        <v>0</v>
      </c>
      <c r="Z55" s="198">
        <v>68.36</v>
      </c>
      <c r="AA55" s="198">
        <v>14.74</v>
      </c>
      <c r="AB55" s="198">
        <v>0</v>
      </c>
      <c r="AC55" s="198">
        <v>0</v>
      </c>
      <c r="AD55" s="198">
        <v>6.56</v>
      </c>
      <c r="AE55" s="198">
        <v>0</v>
      </c>
      <c r="AF55" s="198">
        <v>0</v>
      </c>
      <c r="AG55" s="198">
        <v>20.89</v>
      </c>
      <c r="AH55" s="198">
        <v>0</v>
      </c>
      <c r="AI55" s="198">
        <v>11.9</v>
      </c>
      <c r="AJ55" s="198">
        <v>0</v>
      </c>
      <c r="AK55" s="198">
        <v>46.81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159.62</v>
      </c>
      <c r="L56" s="198">
        <v>61.53</v>
      </c>
      <c r="M56" s="198">
        <v>0</v>
      </c>
      <c r="N56" s="198">
        <v>25.69</v>
      </c>
      <c r="O56" s="198">
        <v>48.73</v>
      </c>
      <c r="P56" s="198">
        <v>60.2</v>
      </c>
      <c r="Q56" s="198">
        <v>5.36</v>
      </c>
      <c r="R56" s="198">
        <v>5.2</v>
      </c>
      <c r="S56" s="198">
        <v>6.48</v>
      </c>
      <c r="T56" s="198">
        <v>0</v>
      </c>
      <c r="U56" s="198">
        <v>223.08</v>
      </c>
      <c r="V56" s="198">
        <v>3.5</v>
      </c>
      <c r="W56" s="198">
        <v>11.11</v>
      </c>
      <c r="X56" s="198">
        <v>24.16</v>
      </c>
      <c r="Y56" s="198">
        <v>0</v>
      </c>
      <c r="Z56" s="198">
        <v>68.36</v>
      </c>
      <c r="AA56" s="198">
        <v>14.74</v>
      </c>
      <c r="AB56" s="198">
        <v>0</v>
      </c>
      <c r="AC56" s="198">
        <v>0</v>
      </c>
      <c r="AD56" s="198">
        <v>4.97</v>
      </c>
      <c r="AE56" s="198">
        <v>0</v>
      </c>
      <c r="AF56" s="198">
        <v>0</v>
      </c>
      <c r="AG56" s="198">
        <v>20.89</v>
      </c>
      <c r="AH56" s="198">
        <v>0</v>
      </c>
      <c r="AI56" s="198">
        <v>11.9</v>
      </c>
      <c r="AJ56" s="198">
        <v>0</v>
      </c>
      <c r="AK56" s="198">
        <v>46.81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159.62</v>
      </c>
      <c r="L57" s="198">
        <v>61.53</v>
      </c>
      <c r="M57" s="198">
        <v>0</v>
      </c>
      <c r="N57" s="198">
        <v>25.69</v>
      </c>
      <c r="O57" s="198">
        <v>48.73</v>
      </c>
      <c r="P57" s="198">
        <v>60.2</v>
      </c>
      <c r="Q57" s="198">
        <v>5.36</v>
      </c>
      <c r="R57" s="198">
        <v>5.2</v>
      </c>
      <c r="S57" s="198">
        <v>6.48</v>
      </c>
      <c r="T57" s="198">
        <v>0</v>
      </c>
      <c r="U57" s="198">
        <v>223.08</v>
      </c>
      <c r="V57" s="198">
        <v>3.5</v>
      </c>
      <c r="W57" s="198">
        <v>11.11</v>
      </c>
      <c r="X57" s="198">
        <v>24.16</v>
      </c>
      <c r="Y57" s="198">
        <v>0</v>
      </c>
      <c r="Z57" s="198">
        <v>68.36</v>
      </c>
      <c r="AA57" s="198">
        <v>14.74</v>
      </c>
      <c r="AB57" s="198">
        <v>0</v>
      </c>
      <c r="AC57" s="198">
        <v>0</v>
      </c>
      <c r="AD57" s="198">
        <v>4.97</v>
      </c>
      <c r="AE57" s="198">
        <v>0</v>
      </c>
      <c r="AF57" s="198">
        <v>0</v>
      </c>
      <c r="AG57" s="198">
        <v>20.89</v>
      </c>
      <c r="AH57" s="198">
        <v>0</v>
      </c>
      <c r="AI57" s="198">
        <v>10.71</v>
      </c>
      <c r="AJ57" s="198">
        <v>0</v>
      </c>
      <c r="AK57" s="198">
        <v>46.81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159.62</v>
      </c>
      <c r="L58" s="198">
        <v>61.53</v>
      </c>
      <c r="M58" s="198">
        <v>0</v>
      </c>
      <c r="N58" s="198">
        <v>25.69</v>
      </c>
      <c r="O58" s="198">
        <v>48.73</v>
      </c>
      <c r="P58" s="198">
        <v>60.2</v>
      </c>
      <c r="Q58" s="198">
        <v>5.36</v>
      </c>
      <c r="R58" s="198">
        <v>5.2</v>
      </c>
      <c r="S58" s="198">
        <v>6.48</v>
      </c>
      <c r="T58" s="198">
        <v>0</v>
      </c>
      <c r="U58" s="198">
        <v>223.08</v>
      </c>
      <c r="V58" s="198">
        <v>3.5</v>
      </c>
      <c r="W58" s="198">
        <v>11.11</v>
      </c>
      <c r="X58" s="198">
        <v>24.16</v>
      </c>
      <c r="Y58" s="198">
        <v>0</v>
      </c>
      <c r="Z58" s="198">
        <v>68.36</v>
      </c>
      <c r="AA58" s="198">
        <v>14.74</v>
      </c>
      <c r="AB58" s="198">
        <v>0</v>
      </c>
      <c r="AC58" s="198">
        <v>0</v>
      </c>
      <c r="AD58" s="198">
        <v>4.97</v>
      </c>
      <c r="AE58" s="198">
        <v>0</v>
      </c>
      <c r="AF58" s="198">
        <v>0</v>
      </c>
      <c r="AG58" s="198">
        <v>20.89</v>
      </c>
      <c r="AH58" s="198">
        <v>0</v>
      </c>
      <c r="AI58" s="198">
        <v>11.9</v>
      </c>
      <c r="AJ58" s="198">
        <v>0</v>
      </c>
      <c r="AK58" s="198">
        <v>46.81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159.62</v>
      </c>
      <c r="L59" s="198">
        <v>61.53</v>
      </c>
      <c r="M59" s="198">
        <v>0</v>
      </c>
      <c r="N59" s="198">
        <v>25.69</v>
      </c>
      <c r="O59" s="198">
        <v>48.73</v>
      </c>
      <c r="P59" s="198">
        <v>60.2</v>
      </c>
      <c r="Q59" s="198">
        <v>5.36</v>
      </c>
      <c r="R59" s="198">
        <v>5.2</v>
      </c>
      <c r="S59" s="198">
        <v>6.48</v>
      </c>
      <c r="T59" s="198">
        <v>0</v>
      </c>
      <c r="U59" s="198">
        <v>223.08</v>
      </c>
      <c r="V59" s="198">
        <v>3.5</v>
      </c>
      <c r="W59" s="198">
        <v>11.11</v>
      </c>
      <c r="X59" s="198">
        <v>24.16</v>
      </c>
      <c r="Y59" s="198">
        <v>0</v>
      </c>
      <c r="Z59" s="198">
        <v>68.36</v>
      </c>
      <c r="AA59" s="198">
        <v>14.74</v>
      </c>
      <c r="AB59" s="198">
        <v>0</v>
      </c>
      <c r="AC59" s="198">
        <v>0</v>
      </c>
      <c r="AD59" s="198">
        <v>5.75</v>
      </c>
      <c r="AE59" s="198">
        <v>0</v>
      </c>
      <c r="AF59" s="198">
        <v>0</v>
      </c>
      <c r="AG59" s="198">
        <v>20.89</v>
      </c>
      <c r="AH59" s="198">
        <v>0</v>
      </c>
      <c r="AI59" s="198">
        <v>10.71</v>
      </c>
      <c r="AJ59" s="198">
        <v>0</v>
      </c>
      <c r="AK59" s="198">
        <v>46.81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159.62</v>
      </c>
      <c r="L60" s="198">
        <v>61.53</v>
      </c>
      <c r="M60" s="198">
        <v>0</v>
      </c>
      <c r="N60" s="198">
        <v>25.69</v>
      </c>
      <c r="O60" s="198">
        <v>48.73</v>
      </c>
      <c r="P60" s="198">
        <v>60.2</v>
      </c>
      <c r="Q60" s="198">
        <v>5.36</v>
      </c>
      <c r="R60" s="198">
        <v>5.2</v>
      </c>
      <c r="S60" s="198">
        <v>6.48</v>
      </c>
      <c r="T60" s="198">
        <v>0</v>
      </c>
      <c r="U60" s="198">
        <v>223.08</v>
      </c>
      <c r="V60" s="198">
        <v>3.5</v>
      </c>
      <c r="W60" s="198">
        <v>11.11</v>
      </c>
      <c r="X60" s="198">
        <v>24.16</v>
      </c>
      <c r="Y60" s="198">
        <v>0</v>
      </c>
      <c r="Z60" s="198">
        <v>68.36</v>
      </c>
      <c r="AA60" s="198">
        <v>14.74</v>
      </c>
      <c r="AB60" s="198">
        <v>0</v>
      </c>
      <c r="AC60" s="198">
        <v>0</v>
      </c>
      <c r="AD60" s="198">
        <v>5.75</v>
      </c>
      <c r="AE60" s="198">
        <v>0</v>
      </c>
      <c r="AF60" s="198">
        <v>0</v>
      </c>
      <c r="AG60" s="198">
        <v>20.89</v>
      </c>
      <c r="AH60" s="198">
        <v>0</v>
      </c>
      <c r="AI60" s="198">
        <v>10.71</v>
      </c>
      <c r="AJ60" s="198">
        <v>0</v>
      </c>
      <c r="AK60" s="198">
        <v>46.81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159.62</v>
      </c>
      <c r="L61" s="198">
        <v>61.53</v>
      </c>
      <c r="M61" s="198">
        <v>0</v>
      </c>
      <c r="N61" s="198">
        <v>25.69</v>
      </c>
      <c r="O61" s="198">
        <v>48.73</v>
      </c>
      <c r="P61" s="198">
        <v>60.2</v>
      </c>
      <c r="Q61" s="198">
        <v>5.36</v>
      </c>
      <c r="R61" s="198">
        <v>5.2</v>
      </c>
      <c r="S61" s="198">
        <v>6.48</v>
      </c>
      <c r="T61" s="198">
        <v>0</v>
      </c>
      <c r="U61" s="198">
        <v>223.08</v>
      </c>
      <c r="V61" s="198">
        <v>3.5</v>
      </c>
      <c r="W61" s="198">
        <v>11.11</v>
      </c>
      <c r="X61" s="198">
        <v>24.16</v>
      </c>
      <c r="Y61" s="198">
        <v>0</v>
      </c>
      <c r="Z61" s="198">
        <v>68.36</v>
      </c>
      <c r="AA61" s="198">
        <v>14.74</v>
      </c>
      <c r="AB61" s="198">
        <v>0</v>
      </c>
      <c r="AC61" s="198">
        <v>0</v>
      </c>
      <c r="AD61" s="198">
        <v>5.75</v>
      </c>
      <c r="AE61" s="198">
        <v>0</v>
      </c>
      <c r="AF61" s="198">
        <v>0</v>
      </c>
      <c r="AG61" s="198">
        <v>20.89</v>
      </c>
      <c r="AH61" s="198">
        <v>0</v>
      </c>
      <c r="AI61" s="198">
        <v>10.71</v>
      </c>
      <c r="AJ61" s="198">
        <v>0</v>
      </c>
      <c r="AK61" s="198">
        <v>46.81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159.62</v>
      </c>
      <c r="L62" s="198">
        <v>61.53</v>
      </c>
      <c r="M62" s="198">
        <v>0</v>
      </c>
      <c r="N62" s="198">
        <v>25.69</v>
      </c>
      <c r="O62" s="198">
        <v>48.73</v>
      </c>
      <c r="P62" s="198">
        <v>60.2</v>
      </c>
      <c r="Q62" s="198">
        <v>5.36</v>
      </c>
      <c r="R62" s="198">
        <v>5.2</v>
      </c>
      <c r="S62" s="198">
        <v>6.48</v>
      </c>
      <c r="T62" s="198">
        <v>0</v>
      </c>
      <c r="U62" s="198">
        <v>223.08</v>
      </c>
      <c r="V62" s="198">
        <v>3.5</v>
      </c>
      <c r="W62" s="198">
        <v>11.11</v>
      </c>
      <c r="X62" s="198">
        <v>24.16</v>
      </c>
      <c r="Y62" s="198">
        <v>0</v>
      </c>
      <c r="Z62" s="198">
        <v>68.36</v>
      </c>
      <c r="AA62" s="198">
        <v>14.74</v>
      </c>
      <c r="AB62" s="198">
        <v>0</v>
      </c>
      <c r="AC62" s="198">
        <v>0</v>
      </c>
      <c r="AD62" s="198">
        <v>5.75</v>
      </c>
      <c r="AE62" s="198">
        <v>0</v>
      </c>
      <c r="AF62" s="198">
        <v>0</v>
      </c>
      <c r="AG62" s="198">
        <v>20.89</v>
      </c>
      <c r="AH62" s="198">
        <v>0</v>
      </c>
      <c r="AI62" s="198">
        <v>10.71</v>
      </c>
      <c r="AJ62" s="198">
        <v>0</v>
      </c>
      <c r="AK62" s="198">
        <v>46.81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159.62</v>
      </c>
      <c r="L63" s="198">
        <v>61.53</v>
      </c>
      <c r="M63" s="198">
        <v>0</v>
      </c>
      <c r="N63" s="198">
        <v>25.69</v>
      </c>
      <c r="O63" s="198">
        <v>48.73</v>
      </c>
      <c r="P63" s="198">
        <v>60.2</v>
      </c>
      <c r="Q63" s="198">
        <v>5.36</v>
      </c>
      <c r="R63" s="198">
        <v>5.2</v>
      </c>
      <c r="S63" s="198">
        <v>6.48</v>
      </c>
      <c r="T63" s="198">
        <v>0</v>
      </c>
      <c r="U63" s="198">
        <v>223.08</v>
      </c>
      <c r="V63" s="198">
        <v>3.28</v>
      </c>
      <c r="W63" s="198">
        <v>11.18</v>
      </c>
      <c r="X63" s="198">
        <v>24.16</v>
      </c>
      <c r="Y63" s="198">
        <v>0</v>
      </c>
      <c r="Z63" s="198">
        <v>68.36</v>
      </c>
      <c r="AA63" s="198">
        <v>14.74</v>
      </c>
      <c r="AB63" s="198">
        <v>0</v>
      </c>
      <c r="AC63" s="198">
        <v>0</v>
      </c>
      <c r="AD63" s="198">
        <v>5.75</v>
      </c>
      <c r="AE63" s="198">
        <v>0</v>
      </c>
      <c r="AF63" s="198">
        <v>0</v>
      </c>
      <c r="AG63" s="198">
        <v>20.89</v>
      </c>
      <c r="AH63" s="198">
        <v>0</v>
      </c>
      <c r="AI63" s="198">
        <v>8.33</v>
      </c>
      <c r="AJ63" s="198">
        <v>0</v>
      </c>
      <c r="AK63" s="198">
        <v>46.81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159.62</v>
      </c>
      <c r="L64" s="198">
        <v>61.53</v>
      </c>
      <c r="M64" s="198">
        <v>0</v>
      </c>
      <c r="N64" s="198">
        <v>25.69</v>
      </c>
      <c r="O64" s="198">
        <v>48.73</v>
      </c>
      <c r="P64" s="198">
        <v>60.2</v>
      </c>
      <c r="Q64" s="198">
        <v>5.36</v>
      </c>
      <c r="R64" s="198">
        <v>5.2</v>
      </c>
      <c r="S64" s="198">
        <v>6.48</v>
      </c>
      <c r="T64" s="198">
        <v>0</v>
      </c>
      <c r="U64" s="198">
        <v>223.08</v>
      </c>
      <c r="V64" s="198">
        <v>3.28</v>
      </c>
      <c r="W64" s="198">
        <v>11.18</v>
      </c>
      <c r="X64" s="198">
        <v>24.16</v>
      </c>
      <c r="Y64" s="198">
        <v>0</v>
      </c>
      <c r="Z64" s="198">
        <v>68.36</v>
      </c>
      <c r="AA64" s="198">
        <v>14.74</v>
      </c>
      <c r="AB64" s="198">
        <v>0</v>
      </c>
      <c r="AC64" s="198">
        <v>0</v>
      </c>
      <c r="AD64" s="198">
        <v>5.75</v>
      </c>
      <c r="AE64" s="198">
        <v>0</v>
      </c>
      <c r="AF64" s="198">
        <v>0</v>
      </c>
      <c r="AG64" s="198">
        <v>20.89</v>
      </c>
      <c r="AH64" s="198">
        <v>0</v>
      </c>
      <c r="AI64" s="198">
        <v>10.71</v>
      </c>
      <c r="AJ64" s="198">
        <v>0</v>
      </c>
      <c r="AK64" s="198">
        <v>46.81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159.62</v>
      </c>
      <c r="L65" s="198">
        <v>61.53</v>
      </c>
      <c r="M65" s="198">
        <v>0</v>
      </c>
      <c r="N65" s="198">
        <v>25.69</v>
      </c>
      <c r="O65" s="198">
        <v>48.73</v>
      </c>
      <c r="P65" s="198">
        <v>60.2</v>
      </c>
      <c r="Q65" s="198">
        <v>5.36</v>
      </c>
      <c r="R65" s="198">
        <v>5.2</v>
      </c>
      <c r="S65" s="198">
        <v>6.48</v>
      </c>
      <c r="T65" s="198">
        <v>0</v>
      </c>
      <c r="U65" s="198">
        <v>223.08</v>
      </c>
      <c r="V65" s="198">
        <v>3.28</v>
      </c>
      <c r="W65" s="198">
        <v>11.18</v>
      </c>
      <c r="X65" s="198">
        <v>24.16</v>
      </c>
      <c r="Y65" s="198">
        <v>0</v>
      </c>
      <c r="Z65" s="198">
        <v>68.36</v>
      </c>
      <c r="AA65" s="198">
        <v>14.74</v>
      </c>
      <c r="AB65" s="198">
        <v>0</v>
      </c>
      <c r="AC65" s="198">
        <v>0</v>
      </c>
      <c r="AD65" s="198">
        <v>5.75</v>
      </c>
      <c r="AE65" s="198">
        <v>0</v>
      </c>
      <c r="AF65" s="198">
        <v>0</v>
      </c>
      <c r="AG65" s="198">
        <v>20.89</v>
      </c>
      <c r="AH65" s="198">
        <v>0</v>
      </c>
      <c r="AI65" s="198">
        <v>10.71</v>
      </c>
      <c r="AJ65" s="198">
        <v>0</v>
      </c>
      <c r="AK65" s="198">
        <v>46.81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159.62</v>
      </c>
      <c r="L66" s="198">
        <v>61.53</v>
      </c>
      <c r="M66" s="198">
        <v>0</v>
      </c>
      <c r="N66" s="198">
        <v>25.69</v>
      </c>
      <c r="O66" s="198">
        <v>48.73</v>
      </c>
      <c r="P66" s="198">
        <v>60.2</v>
      </c>
      <c r="Q66" s="198">
        <v>5.36</v>
      </c>
      <c r="R66" s="198">
        <v>5.2</v>
      </c>
      <c r="S66" s="198">
        <v>6.48</v>
      </c>
      <c r="T66" s="198">
        <v>0</v>
      </c>
      <c r="U66" s="198">
        <v>223.08</v>
      </c>
      <c r="V66" s="198">
        <v>3.28</v>
      </c>
      <c r="W66" s="198">
        <v>11.18</v>
      </c>
      <c r="X66" s="198">
        <v>24.16</v>
      </c>
      <c r="Y66" s="198">
        <v>0</v>
      </c>
      <c r="Z66" s="198">
        <v>68.36</v>
      </c>
      <c r="AA66" s="198">
        <v>14.74</v>
      </c>
      <c r="AB66" s="198">
        <v>0</v>
      </c>
      <c r="AC66" s="198">
        <v>0</v>
      </c>
      <c r="AD66" s="198">
        <v>5.75</v>
      </c>
      <c r="AE66" s="198">
        <v>0</v>
      </c>
      <c r="AF66" s="198">
        <v>0</v>
      </c>
      <c r="AG66" s="198">
        <v>20.89</v>
      </c>
      <c r="AH66" s="198">
        <v>0</v>
      </c>
      <c r="AI66" s="198">
        <v>10.71</v>
      </c>
      <c r="AJ66" s="198">
        <v>0</v>
      </c>
      <c r="AK66" s="198">
        <v>46.81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7.52</v>
      </c>
      <c r="J67" s="198">
        <v>0.54</v>
      </c>
      <c r="K67" s="198">
        <v>159.62</v>
      </c>
      <c r="L67" s="198">
        <v>61.53</v>
      </c>
      <c r="M67" s="198">
        <v>0</v>
      </c>
      <c r="N67" s="198">
        <v>27.86</v>
      </c>
      <c r="O67" s="198">
        <v>48.73</v>
      </c>
      <c r="P67" s="198">
        <v>60.2</v>
      </c>
      <c r="Q67" s="198">
        <v>5.36</v>
      </c>
      <c r="R67" s="198">
        <v>5.2</v>
      </c>
      <c r="S67" s="198">
        <v>6.48</v>
      </c>
      <c r="T67" s="198">
        <v>0</v>
      </c>
      <c r="U67" s="198">
        <v>223.08</v>
      </c>
      <c r="V67" s="198">
        <v>3.28</v>
      </c>
      <c r="W67" s="198">
        <v>11.18</v>
      </c>
      <c r="X67" s="198">
        <v>24.16</v>
      </c>
      <c r="Y67" s="198">
        <v>0</v>
      </c>
      <c r="Z67" s="198">
        <v>68.36</v>
      </c>
      <c r="AA67" s="198">
        <v>14.74</v>
      </c>
      <c r="AB67" s="198">
        <v>0</v>
      </c>
      <c r="AC67" s="198">
        <v>0</v>
      </c>
      <c r="AD67" s="198">
        <v>5.75</v>
      </c>
      <c r="AE67" s="198">
        <v>0</v>
      </c>
      <c r="AF67" s="198">
        <v>0</v>
      </c>
      <c r="AG67" s="198">
        <v>20.89</v>
      </c>
      <c r="AH67" s="198">
        <v>0</v>
      </c>
      <c r="AI67" s="198">
        <v>8.4600000000000009</v>
      </c>
      <c r="AJ67" s="198">
        <v>0</v>
      </c>
      <c r="AK67" s="198">
        <v>46.81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0.56000000000000005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7.52</v>
      </c>
      <c r="J68" s="198">
        <v>0.54</v>
      </c>
      <c r="K68" s="198">
        <v>159.62</v>
      </c>
      <c r="L68" s="198">
        <v>61.53</v>
      </c>
      <c r="M68" s="198">
        <v>0</v>
      </c>
      <c r="N68" s="198">
        <v>29.01</v>
      </c>
      <c r="O68" s="198">
        <v>48.73</v>
      </c>
      <c r="P68" s="198">
        <v>60.2</v>
      </c>
      <c r="Q68" s="198">
        <v>5.36</v>
      </c>
      <c r="R68" s="198">
        <v>5.2</v>
      </c>
      <c r="S68" s="198">
        <v>6.48</v>
      </c>
      <c r="T68" s="198">
        <v>0</v>
      </c>
      <c r="U68" s="198">
        <v>223.08</v>
      </c>
      <c r="V68" s="198">
        <v>3.28</v>
      </c>
      <c r="W68" s="198">
        <v>11.18</v>
      </c>
      <c r="X68" s="198">
        <v>24.16</v>
      </c>
      <c r="Y68" s="198">
        <v>0</v>
      </c>
      <c r="Z68" s="198">
        <v>68.36</v>
      </c>
      <c r="AA68" s="198">
        <v>14.74</v>
      </c>
      <c r="AB68" s="198">
        <v>0</v>
      </c>
      <c r="AC68" s="198">
        <v>9.3800000000000008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10.71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0.56000000000000005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7.52</v>
      </c>
      <c r="J69" s="198">
        <v>0.54</v>
      </c>
      <c r="K69" s="198">
        <v>159.62</v>
      </c>
      <c r="L69" s="198">
        <v>61.53</v>
      </c>
      <c r="M69" s="198">
        <v>0</v>
      </c>
      <c r="N69" s="198">
        <v>29.01</v>
      </c>
      <c r="O69" s="198">
        <v>48.73</v>
      </c>
      <c r="P69" s="198">
        <v>60.2</v>
      </c>
      <c r="Q69" s="198">
        <v>5.36</v>
      </c>
      <c r="R69" s="198">
        <v>5.2</v>
      </c>
      <c r="S69" s="198">
        <v>6.48</v>
      </c>
      <c r="T69" s="198">
        <v>0</v>
      </c>
      <c r="U69" s="198">
        <v>223.08</v>
      </c>
      <c r="V69" s="198">
        <v>3.28</v>
      </c>
      <c r="W69" s="198">
        <v>11.18</v>
      </c>
      <c r="X69" s="198">
        <v>24.16</v>
      </c>
      <c r="Y69" s="198">
        <v>0</v>
      </c>
      <c r="Z69" s="198">
        <v>68.36</v>
      </c>
      <c r="AA69" s="198">
        <v>14.74</v>
      </c>
      <c r="AB69" s="198">
        <v>0</v>
      </c>
      <c r="AC69" s="198">
        <v>9.3800000000000008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8.33</v>
      </c>
      <c r="AJ69" s="198">
        <v>0</v>
      </c>
      <c r="AK69" s="198">
        <v>46.81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0.56000000000000005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7.52</v>
      </c>
      <c r="J70" s="198">
        <v>0.54</v>
      </c>
      <c r="K70" s="198">
        <v>159.62</v>
      </c>
      <c r="L70" s="198">
        <v>61.53</v>
      </c>
      <c r="M70" s="198">
        <v>0</v>
      </c>
      <c r="N70" s="198">
        <v>29.01</v>
      </c>
      <c r="O70" s="198">
        <v>48.73</v>
      </c>
      <c r="P70" s="198">
        <v>60.2</v>
      </c>
      <c r="Q70" s="198">
        <v>5.36</v>
      </c>
      <c r="R70" s="198">
        <v>5.2</v>
      </c>
      <c r="S70" s="198">
        <v>6.48</v>
      </c>
      <c r="T70" s="198">
        <v>0</v>
      </c>
      <c r="U70" s="198">
        <v>223.08</v>
      </c>
      <c r="V70" s="198">
        <v>3.28</v>
      </c>
      <c r="W70" s="198">
        <v>11.18</v>
      </c>
      <c r="X70" s="198">
        <v>24.16</v>
      </c>
      <c r="Y70" s="198">
        <v>0</v>
      </c>
      <c r="Z70" s="198">
        <v>68.36</v>
      </c>
      <c r="AA70" s="198">
        <v>14.74</v>
      </c>
      <c r="AB70" s="198">
        <v>0</v>
      </c>
      <c r="AC70" s="198">
        <v>9.3800000000000008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10.71</v>
      </c>
      <c r="AJ70" s="198">
        <v>0</v>
      </c>
      <c r="AK70" s="198">
        <v>46.81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0.56000000000000005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7.52</v>
      </c>
      <c r="J71" s="198">
        <v>0.54</v>
      </c>
      <c r="K71" s="198">
        <v>159.62</v>
      </c>
      <c r="L71" s="198">
        <v>61.53</v>
      </c>
      <c r="M71" s="198">
        <v>0</v>
      </c>
      <c r="N71" s="198">
        <v>29.01</v>
      </c>
      <c r="O71" s="198">
        <v>48.73</v>
      </c>
      <c r="P71" s="198">
        <v>60.2</v>
      </c>
      <c r="Q71" s="198">
        <v>5.36</v>
      </c>
      <c r="R71" s="198">
        <v>5.2</v>
      </c>
      <c r="S71" s="198">
        <v>6.48</v>
      </c>
      <c r="T71" s="198">
        <v>0</v>
      </c>
      <c r="U71" s="198">
        <v>223.08</v>
      </c>
      <c r="V71" s="198">
        <v>3.28</v>
      </c>
      <c r="W71" s="198">
        <v>11.4</v>
      </c>
      <c r="X71" s="198">
        <v>24.16</v>
      </c>
      <c r="Y71" s="198">
        <v>0</v>
      </c>
      <c r="Z71" s="198">
        <v>68.36</v>
      </c>
      <c r="AA71" s="198">
        <v>14.74</v>
      </c>
      <c r="AB71" s="198">
        <v>0</v>
      </c>
      <c r="AC71" s="198">
        <v>9.3800000000000008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10.71</v>
      </c>
      <c r="AJ71" s="198">
        <v>0</v>
      </c>
      <c r="AK71" s="198">
        <v>47.59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0.56000000000000005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7.52</v>
      </c>
      <c r="J72" s="198">
        <v>0.54</v>
      </c>
      <c r="K72" s="198">
        <v>159.62</v>
      </c>
      <c r="L72" s="198">
        <v>61.53</v>
      </c>
      <c r="M72" s="198">
        <v>0</v>
      </c>
      <c r="N72" s="198">
        <v>29.01</v>
      </c>
      <c r="O72" s="198">
        <v>48.73</v>
      </c>
      <c r="P72" s="198">
        <v>60.2</v>
      </c>
      <c r="Q72" s="198">
        <v>5.36</v>
      </c>
      <c r="R72" s="198">
        <v>5.2</v>
      </c>
      <c r="S72" s="198">
        <v>6.48</v>
      </c>
      <c r="T72" s="198">
        <v>0</v>
      </c>
      <c r="U72" s="198">
        <v>223.08</v>
      </c>
      <c r="V72" s="198">
        <v>3.28</v>
      </c>
      <c r="W72" s="198">
        <v>11.4</v>
      </c>
      <c r="X72" s="198">
        <v>24.16</v>
      </c>
      <c r="Y72" s="198">
        <v>0</v>
      </c>
      <c r="Z72" s="198">
        <v>68.36</v>
      </c>
      <c r="AA72" s="198">
        <v>14.74</v>
      </c>
      <c r="AB72" s="198">
        <v>0</v>
      </c>
      <c r="AC72" s="198">
        <v>9.3800000000000008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10.71</v>
      </c>
      <c r="AJ72" s="198">
        <v>0</v>
      </c>
      <c r="AK72" s="198">
        <v>47.59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25.62</v>
      </c>
      <c r="AR72" s="198">
        <v>0</v>
      </c>
      <c r="AS72" s="198">
        <v>0</v>
      </c>
      <c r="AT72" s="198">
        <v>0.56000000000000005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7.52</v>
      </c>
      <c r="J73" s="198">
        <v>0.54</v>
      </c>
      <c r="K73" s="198">
        <v>159.62</v>
      </c>
      <c r="L73" s="198">
        <v>61.53</v>
      </c>
      <c r="M73" s="198">
        <v>0</v>
      </c>
      <c r="N73" s="198">
        <v>29.01</v>
      </c>
      <c r="O73" s="198">
        <v>48.73</v>
      </c>
      <c r="P73" s="198">
        <v>60.2</v>
      </c>
      <c r="Q73" s="198">
        <v>5.36</v>
      </c>
      <c r="R73" s="198">
        <v>5.2</v>
      </c>
      <c r="S73" s="198">
        <v>6.48</v>
      </c>
      <c r="T73" s="198">
        <v>0</v>
      </c>
      <c r="U73" s="198">
        <v>223.08</v>
      </c>
      <c r="V73" s="198">
        <v>3.28</v>
      </c>
      <c r="W73" s="198">
        <v>11.4</v>
      </c>
      <c r="X73" s="198">
        <v>24.16</v>
      </c>
      <c r="Y73" s="198">
        <v>0</v>
      </c>
      <c r="Z73" s="198">
        <v>68.36</v>
      </c>
      <c r="AA73" s="198">
        <v>14.74</v>
      </c>
      <c r="AB73" s="198">
        <v>0</v>
      </c>
      <c r="AC73" s="198">
        <v>9.3800000000000008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8.82</v>
      </c>
      <c r="AJ73" s="198">
        <v>0</v>
      </c>
      <c r="AK73" s="198">
        <v>47.59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14.28</v>
      </c>
      <c r="AR73" s="198">
        <v>0</v>
      </c>
      <c r="AS73" s="198">
        <v>0</v>
      </c>
      <c r="AT73" s="198">
        <v>0.56000000000000005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7.52</v>
      </c>
      <c r="J74" s="198">
        <v>0.54</v>
      </c>
      <c r="K74" s="198">
        <v>159.62</v>
      </c>
      <c r="L74" s="198">
        <v>61.53</v>
      </c>
      <c r="M74" s="198">
        <v>0</v>
      </c>
      <c r="N74" s="198">
        <v>29.01</v>
      </c>
      <c r="O74" s="198">
        <v>48.73</v>
      </c>
      <c r="P74" s="198">
        <v>60.2</v>
      </c>
      <c r="Q74" s="198">
        <v>5.36</v>
      </c>
      <c r="R74" s="198">
        <v>5.2</v>
      </c>
      <c r="S74" s="198">
        <v>6.48</v>
      </c>
      <c r="T74" s="198">
        <v>0</v>
      </c>
      <c r="U74" s="198">
        <v>223.08</v>
      </c>
      <c r="V74" s="198">
        <v>3.28</v>
      </c>
      <c r="W74" s="198">
        <v>11.4</v>
      </c>
      <c r="X74" s="198">
        <v>24.16</v>
      </c>
      <c r="Y74" s="198">
        <v>0</v>
      </c>
      <c r="Z74" s="198">
        <v>68.36</v>
      </c>
      <c r="AA74" s="198">
        <v>14.74</v>
      </c>
      <c r="AB74" s="198">
        <v>0</v>
      </c>
      <c r="AC74" s="198">
        <v>9.3800000000000008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10.71</v>
      </c>
      <c r="AJ74" s="198">
        <v>0</v>
      </c>
      <c r="AK74" s="198">
        <v>47.59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5.55</v>
      </c>
      <c r="AR74" s="198">
        <v>0</v>
      </c>
      <c r="AS74" s="198">
        <v>0</v>
      </c>
      <c r="AT74" s="198">
        <v>0.56000000000000005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7.52</v>
      </c>
      <c r="J75" s="198">
        <v>0.54</v>
      </c>
      <c r="K75" s="198">
        <v>159.62</v>
      </c>
      <c r="L75" s="198">
        <v>61.53</v>
      </c>
      <c r="M75" s="198">
        <v>0</v>
      </c>
      <c r="N75" s="198">
        <v>29.01</v>
      </c>
      <c r="O75" s="198">
        <v>48.73</v>
      </c>
      <c r="P75" s="198">
        <v>60.2</v>
      </c>
      <c r="Q75" s="198">
        <v>5.36</v>
      </c>
      <c r="R75" s="198">
        <v>5.2</v>
      </c>
      <c r="S75" s="198">
        <v>6.48</v>
      </c>
      <c r="T75" s="198">
        <v>0</v>
      </c>
      <c r="U75" s="198">
        <v>223.08</v>
      </c>
      <c r="V75" s="198">
        <v>3.28</v>
      </c>
      <c r="W75" s="198">
        <v>11.4</v>
      </c>
      <c r="X75" s="198">
        <v>24.16</v>
      </c>
      <c r="Y75" s="198">
        <v>0</v>
      </c>
      <c r="Z75" s="198">
        <v>68.36</v>
      </c>
      <c r="AA75" s="198">
        <v>14.74</v>
      </c>
      <c r="AB75" s="198">
        <v>0</v>
      </c>
      <c r="AC75" s="198">
        <v>9.3800000000000008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8.93</v>
      </c>
      <c r="AJ75" s="198">
        <v>0</v>
      </c>
      <c r="AK75" s="198">
        <v>47.59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0.56000000000000005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7.52</v>
      </c>
      <c r="J76" s="198">
        <v>0.54</v>
      </c>
      <c r="K76" s="198">
        <v>159.62</v>
      </c>
      <c r="L76" s="198">
        <v>61.53</v>
      </c>
      <c r="M76" s="198">
        <v>0</v>
      </c>
      <c r="N76" s="198">
        <v>29.01</v>
      </c>
      <c r="O76" s="198">
        <v>48.73</v>
      </c>
      <c r="P76" s="198">
        <v>60.2</v>
      </c>
      <c r="Q76" s="198">
        <v>5.36</v>
      </c>
      <c r="R76" s="198">
        <v>5.2</v>
      </c>
      <c r="S76" s="198">
        <v>6.48</v>
      </c>
      <c r="T76" s="198">
        <v>0</v>
      </c>
      <c r="U76" s="198">
        <v>223.08</v>
      </c>
      <c r="V76" s="198">
        <v>3.28</v>
      </c>
      <c r="W76" s="198">
        <v>11.4</v>
      </c>
      <c r="X76" s="198">
        <v>24.16</v>
      </c>
      <c r="Y76" s="198">
        <v>0</v>
      </c>
      <c r="Z76" s="198">
        <v>68.36</v>
      </c>
      <c r="AA76" s="198">
        <v>14.74</v>
      </c>
      <c r="AB76" s="198">
        <v>0</v>
      </c>
      <c r="AC76" s="198">
        <v>9.3800000000000008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13.69</v>
      </c>
      <c r="AJ76" s="198">
        <v>0</v>
      </c>
      <c r="AK76" s="198">
        <v>47.59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0.56000000000000005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7.52</v>
      </c>
      <c r="J77" s="198">
        <v>0.54</v>
      </c>
      <c r="K77" s="198">
        <v>159.62</v>
      </c>
      <c r="L77" s="198">
        <v>61.53</v>
      </c>
      <c r="M77" s="198">
        <v>0</v>
      </c>
      <c r="N77" s="198">
        <v>29.01</v>
      </c>
      <c r="O77" s="198">
        <v>48.73</v>
      </c>
      <c r="P77" s="198">
        <v>60.2</v>
      </c>
      <c r="Q77" s="198">
        <v>5.36</v>
      </c>
      <c r="R77" s="198">
        <v>5.2</v>
      </c>
      <c r="S77" s="198">
        <v>6.48</v>
      </c>
      <c r="T77" s="198">
        <v>0</v>
      </c>
      <c r="U77" s="198">
        <v>223.08</v>
      </c>
      <c r="V77" s="198">
        <v>3.28</v>
      </c>
      <c r="W77" s="198">
        <v>11.4</v>
      </c>
      <c r="X77" s="198">
        <v>24.16</v>
      </c>
      <c r="Y77" s="198">
        <v>0</v>
      </c>
      <c r="Z77" s="198">
        <v>68.36</v>
      </c>
      <c r="AA77" s="198">
        <v>14.74</v>
      </c>
      <c r="AB77" s="198">
        <v>0</v>
      </c>
      <c r="AC77" s="198">
        <v>9.3800000000000008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13.69</v>
      </c>
      <c r="AJ77" s="198">
        <v>0</v>
      </c>
      <c r="AK77" s="198">
        <v>47.59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0.56000000000000005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7.52</v>
      </c>
      <c r="J78" s="198">
        <v>0.54</v>
      </c>
      <c r="K78" s="198">
        <v>159.62</v>
      </c>
      <c r="L78" s="198">
        <v>61.53</v>
      </c>
      <c r="M78" s="198">
        <v>0</v>
      </c>
      <c r="N78" s="198">
        <v>29.01</v>
      </c>
      <c r="O78" s="198">
        <v>48.73</v>
      </c>
      <c r="P78" s="198">
        <v>60.2</v>
      </c>
      <c r="Q78" s="198">
        <v>5.36</v>
      </c>
      <c r="R78" s="198">
        <v>5.2</v>
      </c>
      <c r="S78" s="198">
        <v>6.48</v>
      </c>
      <c r="T78" s="198">
        <v>0</v>
      </c>
      <c r="U78" s="198">
        <v>223.08</v>
      </c>
      <c r="V78" s="198">
        <v>3.28</v>
      </c>
      <c r="W78" s="198">
        <v>11.4</v>
      </c>
      <c r="X78" s="198">
        <v>24.16</v>
      </c>
      <c r="Y78" s="198">
        <v>0</v>
      </c>
      <c r="Z78" s="198">
        <v>68.36</v>
      </c>
      <c r="AA78" s="198">
        <v>14.74</v>
      </c>
      <c r="AB78" s="198">
        <v>0</v>
      </c>
      <c r="AC78" s="198">
        <v>9.3800000000000008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13.69</v>
      </c>
      <c r="AJ78" s="198">
        <v>0</v>
      </c>
      <c r="AK78" s="198">
        <v>47.59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0.56000000000000005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7.52</v>
      </c>
      <c r="J79" s="198">
        <v>0.54</v>
      </c>
      <c r="K79" s="198">
        <v>159.62</v>
      </c>
      <c r="L79" s="198">
        <v>61.53</v>
      </c>
      <c r="M79" s="198">
        <v>0</v>
      </c>
      <c r="N79" s="198">
        <v>29.01</v>
      </c>
      <c r="O79" s="198">
        <v>48.73</v>
      </c>
      <c r="P79" s="198">
        <v>60.2</v>
      </c>
      <c r="Q79" s="198">
        <v>5.36</v>
      </c>
      <c r="R79" s="198">
        <v>5.2</v>
      </c>
      <c r="S79" s="198">
        <v>6.48</v>
      </c>
      <c r="T79" s="198">
        <v>0</v>
      </c>
      <c r="U79" s="198">
        <v>223.08</v>
      </c>
      <c r="V79" s="198">
        <v>3.28</v>
      </c>
      <c r="W79" s="198">
        <v>11.4</v>
      </c>
      <c r="X79" s="198">
        <v>24.16</v>
      </c>
      <c r="Y79" s="198">
        <v>0</v>
      </c>
      <c r="Z79" s="198">
        <v>68.36</v>
      </c>
      <c r="AA79" s="198">
        <v>14.74</v>
      </c>
      <c r="AB79" s="198">
        <v>0</v>
      </c>
      <c r="AC79" s="198">
        <v>9.3800000000000008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11.5</v>
      </c>
      <c r="AJ79" s="198">
        <v>0</v>
      </c>
      <c r="AK79" s="198">
        <v>47.59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0.56000000000000005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7.52</v>
      </c>
      <c r="J80" s="198">
        <v>0.54</v>
      </c>
      <c r="K80" s="198">
        <v>159.62</v>
      </c>
      <c r="L80" s="198">
        <v>61.53</v>
      </c>
      <c r="M80" s="198">
        <v>0</v>
      </c>
      <c r="N80" s="198">
        <v>29.01</v>
      </c>
      <c r="O80" s="198">
        <v>48.73</v>
      </c>
      <c r="P80" s="198">
        <v>60.2</v>
      </c>
      <c r="Q80" s="198">
        <v>5.36</v>
      </c>
      <c r="R80" s="198">
        <v>5.2</v>
      </c>
      <c r="S80" s="198">
        <v>6.48</v>
      </c>
      <c r="T80" s="198">
        <v>0</v>
      </c>
      <c r="U80" s="198">
        <v>223.08</v>
      </c>
      <c r="V80" s="198">
        <v>3.28</v>
      </c>
      <c r="W80" s="198">
        <v>11.4</v>
      </c>
      <c r="X80" s="198">
        <v>24.16</v>
      </c>
      <c r="Y80" s="198">
        <v>0</v>
      </c>
      <c r="Z80" s="198">
        <v>68.36</v>
      </c>
      <c r="AA80" s="198">
        <v>14.74</v>
      </c>
      <c r="AB80" s="198">
        <v>0</v>
      </c>
      <c r="AC80" s="198">
        <v>9.3800000000000008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13.69</v>
      </c>
      <c r="AJ80" s="198">
        <v>0</v>
      </c>
      <c r="AK80" s="198">
        <v>47.59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0.56000000000000005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7.27</v>
      </c>
      <c r="J81" s="198">
        <v>0.54</v>
      </c>
      <c r="K81" s="198">
        <v>159.62</v>
      </c>
      <c r="L81" s="198">
        <v>61.53</v>
      </c>
      <c r="M81" s="198">
        <v>0</v>
      </c>
      <c r="N81" s="198">
        <v>29.01</v>
      </c>
      <c r="O81" s="198">
        <v>48.73</v>
      </c>
      <c r="P81" s="198">
        <v>60.2</v>
      </c>
      <c r="Q81" s="198">
        <v>5.36</v>
      </c>
      <c r="R81" s="198">
        <v>5.2</v>
      </c>
      <c r="S81" s="198">
        <v>6.48</v>
      </c>
      <c r="T81" s="198">
        <v>0</v>
      </c>
      <c r="U81" s="198">
        <v>223.08</v>
      </c>
      <c r="V81" s="198">
        <v>3.28</v>
      </c>
      <c r="W81" s="198">
        <v>11.4</v>
      </c>
      <c r="X81" s="198">
        <v>24.16</v>
      </c>
      <c r="Y81" s="198">
        <v>0</v>
      </c>
      <c r="Z81" s="198">
        <v>68.36</v>
      </c>
      <c r="AA81" s="198">
        <v>14.74</v>
      </c>
      <c r="AB81" s="198">
        <v>0</v>
      </c>
      <c r="AC81" s="198">
        <v>9.3800000000000008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14.88</v>
      </c>
      <c r="AJ81" s="198">
        <v>0</v>
      </c>
      <c r="AK81" s="198">
        <v>47.59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0.54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7.27</v>
      </c>
      <c r="J82" s="198">
        <v>0.54</v>
      </c>
      <c r="K82" s="198">
        <v>159.62</v>
      </c>
      <c r="L82" s="198">
        <v>61.53</v>
      </c>
      <c r="M82" s="198">
        <v>0</v>
      </c>
      <c r="N82" s="198">
        <v>29.01</v>
      </c>
      <c r="O82" s="198">
        <v>48.73</v>
      </c>
      <c r="P82" s="198">
        <v>60.2</v>
      </c>
      <c r="Q82" s="198">
        <v>5.36</v>
      </c>
      <c r="R82" s="198">
        <v>5.2</v>
      </c>
      <c r="S82" s="198">
        <v>6.48</v>
      </c>
      <c r="T82" s="198">
        <v>0</v>
      </c>
      <c r="U82" s="198">
        <v>223.08</v>
      </c>
      <c r="V82" s="198">
        <v>3.28</v>
      </c>
      <c r="W82" s="198">
        <v>11.4</v>
      </c>
      <c r="X82" s="198">
        <v>24.16</v>
      </c>
      <c r="Y82" s="198">
        <v>0</v>
      </c>
      <c r="Z82" s="198">
        <v>68.36</v>
      </c>
      <c r="AA82" s="198">
        <v>14.74</v>
      </c>
      <c r="AB82" s="198">
        <v>0</v>
      </c>
      <c r="AC82" s="198">
        <v>9.3800000000000008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13.69</v>
      </c>
      <c r="AJ82" s="198">
        <v>0</v>
      </c>
      <c r="AK82" s="198">
        <v>47.59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0.54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7.27</v>
      </c>
      <c r="J83" s="198">
        <v>0.54</v>
      </c>
      <c r="K83" s="198">
        <v>159.62</v>
      </c>
      <c r="L83" s="198">
        <v>61.53</v>
      </c>
      <c r="M83" s="198">
        <v>0</v>
      </c>
      <c r="N83" s="198">
        <v>29.01</v>
      </c>
      <c r="O83" s="198">
        <v>48.73</v>
      </c>
      <c r="P83" s="198">
        <v>60.2</v>
      </c>
      <c r="Q83" s="198">
        <v>5.36</v>
      </c>
      <c r="R83" s="198">
        <v>5.2</v>
      </c>
      <c r="S83" s="198">
        <v>6.48</v>
      </c>
      <c r="T83" s="198">
        <v>0</v>
      </c>
      <c r="U83" s="198">
        <v>223.08</v>
      </c>
      <c r="V83" s="198">
        <v>3.28</v>
      </c>
      <c r="W83" s="198">
        <v>11.4</v>
      </c>
      <c r="X83" s="198">
        <v>24.16</v>
      </c>
      <c r="Y83" s="198">
        <v>0</v>
      </c>
      <c r="Z83" s="198">
        <v>68.36</v>
      </c>
      <c r="AA83" s="198">
        <v>14.74</v>
      </c>
      <c r="AB83" s="198">
        <v>0</v>
      </c>
      <c r="AC83" s="198">
        <v>9.3800000000000008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13.69</v>
      </c>
      <c r="AJ83" s="198">
        <v>0</v>
      </c>
      <c r="AK83" s="198">
        <v>48.37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0.54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7.27</v>
      </c>
      <c r="J84" s="198">
        <v>0.54</v>
      </c>
      <c r="K84" s="198">
        <v>159.62</v>
      </c>
      <c r="L84" s="198">
        <v>61.53</v>
      </c>
      <c r="M84" s="198">
        <v>0</v>
      </c>
      <c r="N84" s="198">
        <v>29.01</v>
      </c>
      <c r="O84" s="198">
        <v>48.73</v>
      </c>
      <c r="P84" s="198">
        <v>60.2</v>
      </c>
      <c r="Q84" s="198">
        <v>5.36</v>
      </c>
      <c r="R84" s="198">
        <v>5.2</v>
      </c>
      <c r="S84" s="198">
        <v>6.48</v>
      </c>
      <c r="T84" s="198">
        <v>0</v>
      </c>
      <c r="U84" s="198">
        <v>223.08</v>
      </c>
      <c r="V84" s="198">
        <v>3.28</v>
      </c>
      <c r="W84" s="198">
        <v>11.4</v>
      </c>
      <c r="X84" s="198">
        <v>24.16</v>
      </c>
      <c r="Y84" s="198">
        <v>0</v>
      </c>
      <c r="Z84" s="198">
        <v>68.36</v>
      </c>
      <c r="AA84" s="198">
        <v>14.74</v>
      </c>
      <c r="AB84" s="198">
        <v>0</v>
      </c>
      <c r="AC84" s="198">
        <v>9.3800000000000008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13.69</v>
      </c>
      <c r="AJ84" s="198">
        <v>0</v>
      </c>
      <c r="AK84" s="198">
        <v>48.37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0.54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159.62</v>
      </c>
      <c r="L85" s="198">
        <v>61.53</v>
      </c>
      <c r="M85" s="198">
        <v>0</v>
      </c>
      <c r="N85" s="198">
        <v>29.01</v>
      </c>
      <c r="O85" s="198">
        <v>48.73</v>
      </c>
      <c r="P85" s="198">
        <v>60.2</v>
      </c>
      <c r="Q85" s="198">
        <v>5.36</v>
      </c>
      <c r="R85" s="198">
        <v>5.2</v>
      </c>
      <c r="S85" s="198">
        <v>6.48</v>
      </c>
      <c r="T85" s="198">
        <v>0</v>
      </c>
      <c r="U85" s="198">
        <v>223.08</v>
      </c>
      <c r="V85" s="198">
        <v>3.28</v>
      </c>
      <c r="W85" s="198">
        <v>11.4</v>
      </c>
      <c r="X85" s="198">
        <v>24.16</v>
      </c>
      <c r="Y85" s="198">
        <v>0</v>
      </c>
      <c r="Z85" s="198">
        <v>68.36</v>
      </c>
      <c r="AA85" s="198">
        <v>14.74</v>
      </c>
      <c r="AB85" s="198">
        <v>0</v>
      </c>
      <c r="AC85" s="198">
        <v>9.3800000000000008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11.5</v>
      </c>
      <c r="AJ85" s="198">
        <v>0</v>
      </c>
      <c r="AK85" s="198">
        <v>48.37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0.54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159.62</v>
      </c>
      <c r="L86" s="198">
        <v>61.53</v>
      </c>
      <c r="M86" s="198">
        <v>0</v>
      </c>
      <c r="N86" s="198">
        <v>29.01</v>
      </c>
      <c r="O86" s="198">
        <v>48.73</v>
      </c>
      <c r="P86" s="198">
        <v>60.2</v>
      </c>
      <c r="Q86" s="198">
        <v>5.36</v>
      </c>
      <c r="R86" s="198">
        <v>5.2</v>
      </c>
      <c r="S86" s="198">
        <v>6.48</v>
      </c>
      <c r="T86" s="198">
        <v>0</v>
      </c>
      <c r="U86" s="198">
        <v>223.08</v>
      </c>
      <c r="V86" s="198">
        <v>3.28</v>
      </c>
      <c r="W86" s="198">
        <v>11.4</v>
      </c>
      <c r="X86" s="198">
        <v>24.16</v>
      </c>
      <c r="Y86" s="198">
        <v>0</v>
      </c>
      <c r="Z86" s="198">
        <v>68.36</v>
      </c>
      <c r="AA86" s="198">
        <v>14.74</v>
      </c>
      <c r="AB86" s="198">
        <v>0</v>
      </c>
      <c r="AC86" s="198">
        <v>9.3800000000000008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13.69</v>
      </c>
      <c r="AJ86" s="198">
        <v>0</v>
      </c>
      <c r="AK86" s="198">
        <v>48.37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0.54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159.62</v>
      </c>
      <c r="L87" s="198">
        <v>61.53</v>
      </c>
      <c r="M87" s="198">
        <v>0</v>
      </c>
      <c r="N87" s="198">
        <v>29.01</v>
      </c>
      <c r="O87" s="198">
        <v>48.73</v>
      </c>
      <c r="P87" s="198">
        <v>60.2</v>
      </c>
      <c r="Q87" s="198">
        <v>5.36</v>
      </c>
      <c r="R87" s="198">
        <v>5.2</v>
      </c>
      <c r="S87" s="198">
        <v>6.48</v>
      </c>
      <c r="T87" s="198">
        <v>0</v>
      </c>
      <c r="U87" s="198">
        <v>223.08</v>
      </c>
      <c r="V87" s="198">
        <v>3.28</v>
      </c>
      <c r="W87" s="198">
        <v>11.4</v>
      </c>
      <c r="X87" s="198">
        <v>24.16</v>
      </c>
      <c r="Y87" s="198">
        <v>0</v>
      </c>
      <c r="Z87" s="198">
        <v>68.36</v>
      </c>
      <c r="AA87" s="198">
        <v>14.74</v>
      </c>
      <c r="AB87" s="198">
        <v>0</v>
      </c>
      <c r="AC87" s="198">
        <v>9.5500000000000007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15.48</v>
      </c>
      <c r="AJ87" s="198">
        <v>0</v>
      </c>
      <c r="AK87" s="198">
        <v>48.37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0.54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159.62</v>
      </c>
      <c r="L88" s="198">
        <v>61.53</v>
      </c>
      <c r="M88" s="198">
        <v>0</v>
      </c>
      <c r="N88" s="198">
        <v>29.01</v>
      </c>
      <c r="O88" s="198">
        <v>48.73</v>
      </c>
      <c r="P88" s="198">
        <v>60.2</v>
      </c>
      <c r="Q88" s="198">
        <v>5.36</v>
      </c>
      <c r="R88" s="198">
        <v>5.2</v>
      </c>
      <c r="S88" s="198">
        <v>6.48</v>
      </c>
      <c r="T88" s="198">
        <v>0</v>
      </c>
      <c r="U88" s="198">
        <v>223.08</v>
      </c>
      <c r="V88" s="198">
        <v>3.28</v>
      </c>
      <c r="W88" s="198">
        <v>11.4</v>
      </c>
      <c r="X88" s="198">
        <v>24.16</v>
      </c>
      <c r="Y88" s="198">
        <v>0</v>
      </c>
      <c r="Z88" s="198">
        <v>68.36</v>
      </c>
      <c r="AA88" s="198">
        <v>14.74</v>
      </c>
      <c r="AB88" s="198">
        <v>0</v>
      </c>
      <c r="AC88" s="198">
        <v>9.5500000000000007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13.69</v>
      </c>
      <c r="AJ88" s="198">
        <v>0</v>
      </c>
      <c r="AK88" s="198">
        <v>48.37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0.54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151.24</v>
      </c>
      <c r="L89" s="198">
        <v>61.53</v>
      </c>
      <c r="M89" s="198">
        <v>0</v>
      </c>
      <c r="N89" s="198">
        <v>29.01</v>
      </c>
      <c r="O89" s="198">
        <v>48.73</v>
      </c>
      <c r="P89" s="198">
        <v>60.2</v>
      </c>
      <c r="Q89" s="198">
        <v>5.36</v>
      </c>
      <c r="R89" s="198">
        <v>5.2</v>
      </c>
      <c r="S89" s="198">
        <v>6.48</v>
      </c>
      <c r="T89" s="198">
        <v>0</v>
      </c>
      <c r="U89" s="198">
        <v>223.08</v>
      </c>
      <c r="V89" s="198">
        <v>3.28</v>
      </c>
      <c r="W89" s="198">
        <v>11.4</v>
      </c>
      <c r="X89" s="198">
        <v>24.16</v>
      </c>
      <c r="Y89" s="198">
        <v>0</v>
      </c>
      <c r="Z89" s="198">
        <v>68.36</v>
      </c>
      <c r="AA89" s="198">
        <v>14.74</v>
      </c>
      <c r="AB89" s="198">
        <v>0</v>
      </c>
      <c r="AC89" s="198">
        <v>9.5500000000000007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13.69</v>
      </c>
      <c r="AJ89" s="198">
        <v>0</v>
      </c>
      <c r="AK89" s="198">
        <v>48.37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0.54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138.08000000000001</v>
      </c>
      <c r="L90" s="198">
        <v>61.53</v>
      </c>
      <c r="M90" s="198">
        <v>0</v>
      </c>
      <c r="N90" s="198">
        <v>29.01</v>
      </c>
      <c r="O90" s="198">
        <v>48.73</v>
      </c>
      <c r="P90" s="198">
        <v>60.2</v>
      </c>
      <c r="Q90" s="198">
        <v>5.36</v>
      </c>
      <c r="R90" s="198">
        <v>5.2</v>
      </c>
      <c r="S90" s="198">
        <v>6.48</v>
      </c>
      <c r="T90" s="198">
        <v>0</v>
      </c>
      <c r="U90" s="198">
        <v>223.08</v>
      </c>
      <c r="V90" s="198">
        <v>3.28</v>
      </c>
      <c r="W90" s="198">
        <v>11.4</v>
      </c>
      <c r="X90" s="198">
        <v>24.16</v>
      </c>
      <c r="Y90" s="198">
        <v>0</v>
      </c>
      <c r="Z90" s="198">
        <v>68.36</v>
      </c>
      <c r="AA90" s="198">
        <v>14.74</v>
      </c>
      <c r="AB90" s="198">
        <v>0</v>
      </c>
      <c r="AC90" s="198">
        <v>9.5500000000000007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13.69</v>
      </c>
      <c r="AJ90" s="198">
        <v>0</v>
      </c>
      <c r="AK90" s="198">
        <v>48.37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0.54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124.9</v>
      </c>
      <c r="L91" s="198">
        <v>61.53</v>
      </c>
      <c r="M91" s="198">
        <v>0</v>
      </c>
      <c r="N91" s="198">
        <v>29.01</v>
      </c>
      <c r="O91" s="198">
        <v>48.73</v>
      </c>
      <c r="P91" s="198">
        <v>60.2</v>
      </c>
      <c r="Q91" s="198">
        <v>5.36</v>
      </c>
      <c r="R91" s="198">
        <v>5.2</v>
      </c>
      <c r="S91" s="198">
        <v>6.48</v>
      </c>
      <c r="T91" s="198">
        <v>0</v>
      </c>
      <c r="U91" s="198">
        <v>223.08</v>
      </c>
      <c r="V91" s="198">
        <v>3.28</v>
      </c>
      <c r="W91" s="198">
        <v>11.4</v>
      </c>
      <c r="X91" s="198">
        <v>24.16</v>
      </c>
      <c r="Y91" s="198">
        <v>0</v>
      </c>
      <c r="Z91" s="198">
        <v>68.36</v>
      </c>
      <c r="AA91" s="198">
        <v>14.74</v>
      </c>
      <c r="AB91" s="198">
        <v>0</v>
      </c>
      <c r="AC91" s="198">
        <v>9.5500000000000007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13.02</v>
      </c>
      <c r="AJ91" s="198">
        <v>0</v>
      </c>
      <c r="AK91" s="198">
        <v>49.15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0.54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111.73</v>
      </c>
      <c r="L92" s="198">
        <v>61.53</v>
      </c>
      <c r="M92" s="198">
        <v>0</v>
      </c>
      <c r="N92" s="198">
        <v>29.01</v>
      </c>
      <c r="O92" s="198">
        <v>48.73</v>
      </c>
      <c r="P92" s="198">
        <v>60.2</v>
      </c>
      <c r="Q92" s="198">
        <v>5.36</v>
      </c>
      <c r="R92" s="198">
        <v>5.2</v>
      </c>
      <c r="S92" s="198">
        <v>6.48</v>
      </c>
      <c r="T92" s="198">
        <v>0</v>
      </c>
      <c r="U92" s="198">
        <v>223.08</v>
      </c>
      <c r="V92" s="198">
        <v>3.28</v>
      </c>
      <c r="W92" s="198">
        <v>11.4</v>
      </c>
      <c r="X92" s="198">
        <v>24.16</v>
      </c>
      <c r="Y92" s="198">
        <v>0</v>
      </c>
      <c r="Z92" s="198">
        <v>68.36</v>
      </c>
      <c r="AA92" s="198">
        <v>14.74</v>
      </c>
      <c r="AB92" s="198">
        <v>0</v>
      </c>
      <c r="AC92" s="198">
        <v>9.5500000000000007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14.88</v>
      </c>
      <c r="AJ92" s="198">
        <v>0</v>
      </c>
      <c r="AK92" s="198">
        <v>49.15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0.54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79.81</v>
      </c>
      <c r="L93" s="198">
        <v>61.53</v>
      </c>
      <c r="M93" s="198">
        <v>0</v>
      </c>
      <c r="N93" s="198">
        <v>29.01</v>
      </c>
      <c r="O93" s="198">
        <v>48.73</v>
      </c>
      <c r="P93" s="198">
        <v>60.2</v>
      </c>
      <c r="Q93" s="198">
        <v>5.36</v>
      </c>
      <c r="R93" s="198">
        <v>5.2</v>
      </c>
      <c r="S93" s="198">
        <v>6.48</v>
      </c>
      <c r="T93" s="198">
        <v>0</v>
      </c>
      <c r="U93" s="198">
        <v>223.08</v>
      </c>
      <c r="V93" s="198">
        <v>3.28</v>
      </c>
      <c r="W93" s="198">
        <v>11.4</v>
      </c>
      <c r="X93" s="198">
        <v>24.16</v>
      </c>
      <c r="Y93" s="198">
        <v>0</v>
      </c>
      <c r="Z93" s="198">
        <v>68.36</v>
      </c>
      <c r="AA93" s="198">
        <v>14.74</v>
      </c>
      <c r="AB93" s="198">
        <v>0</v>
      </c>
      <c r="AC93" s="198">
        <v>9.5500000000000007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14.88</v>
      </c>
      <c r="AJ93" s="198">
        <v>0</v>
      </c>
      <c r="AK93" s="198">
        <v>49.15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0.54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79.81</v>
      </c>
      <c r="L94" s="198">
        <v>61.53</v>
      </c>
      <c r="M94" s="198">
        <v>0</v>
      </c>
      <c r="N94" s="198">
        <v>29.01</v>
      </c>
      <c r="O94" s="198">
        <v>48.73</v>
      </c>
      <c r="P94" s="198">
        <v>60.2</v>
      </c>
      <c r="Q94" s="198">
        <v>5.36</v>
      </c>
      <c r="R94" s="198">
        <v>5.2</v>
      </c>
      <c r="S94" s="198">
        <v>6.48</v>
      </c>
      <c r="T94" s="198">
        <v>0</v>
      </c>
      <c r="U94" s="198">
        <v>223.08</v>
      </c>
      <c r="V94" s="198">
        <v>3.28</v>
      </c>
      <c r="W94" s="198">
        <v>11.4</v>
      </c>
      <c r="X94" s="198">
        <v>24.16</v>
      </c>
      <c r="Y94" s="198">
        <v>0</v>
      </c>
      <c r="Z94" s="198">
        <v>68.36</v>
      </c>
      <c r="AA94" s="198">
        <v>14.74</v>
      </c>
      <c r="AB94" s="198">
        <v>0</v>
      </c>
      <c r="AC94" s="198">
        <v>9.5500000000000007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16.670000000000002</v>
      </c>
      <c r="AJ94" s="198">
        <v>0</v>
      </c>
      <c r="AK94" s="198">
        <v>49.15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0.54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79.81</v>
      </c>
      <c r="L95" s="198">
        <v>61.53</v>
      </c>
      <c r="M95" s="198">
        <v>0</v>
      </c>
      <c r="N95" s="198">
        <v>29.01</v>
      </c>
      <c r="O95" s="198">
        <v>48.73</v>
      </c>
      <c r="P95" s="198">
        <v>60.2</v>
      </c>
      <c r="Q95" s="198">
        <v>5.36</v>
      </c>
      <c r="R95" s="198">
        <v>5.2</v>
      </c>
      <c r="S95" s="198">
        <v>6.48</v>
      </c>
      <c r="T95" s="198">
        <v>0</v>
      </c>
      <c r="U95" s="198">
        <v>223.08</v>
      </c>
      <c r="V95" s="198">
        <v>3.28</v>
      </c>
      <c r="W95" s="198">
        <v>11.4</v>
      </c>
      <c r="X95" s="198">
        <v>24.16</v>
      </c>
      <c r="Y95" s="198">
        <v>0</v>
      </c>
      <c r="Z95" s="198">
        <v>68.36</v>
      </c>
      <c r="AA95" s="198">
        <v>14.74</v>
      </c>
      <c r="AB95" s="198">
        <v>0</v>
      </c>
      <c r="AC95" s="198">
        <v>7.51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16.670000000000002</v>
      </c>
      <c r="AJ95" s="198">
        <v>0</v>
      </c>
      <c r="AK95" s="198">
        <v>49.15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0.54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79.81</v>
      </c>
      <c r="L96" s="198">
        <v>61.53</v>
      </c>
      <c r="M96" s="198">
        <v>0</v>
      </c>
      <c r="N96" s="198">
        <v>29.01</v>
      </c>
      <c r="O96" s="198">
        <v>48.73</v>
      </c>
      <c r="P96" s="198">
        <v>60.2</v>
      </c>
      <c r="Q96" s="198">
        <v>5.36</v>
      </c>
      <c r="R96" s="198">
        <v>5.2</v>
      </c>
      <c r="S96" s="198">
        <v>6.48</v>
      </c>
      <c r="T96" s="198">
        <v>0</v>
      </c>
      <c r="U96" s="198">
        <v>223.08</v>
      </c>
      <c r="V96" s="198">
        <v>3.28</v>
      </c>
      <c r="W96" s="198">
        <v>11.4</v>
      </c>
      <c r="X96" s="198">
        <v>24.16</v>
      </c>
      <c r="Y96" s="198">
        <v>0</v>
      </c>
      <c r="Z96" s="198">
        <v>68.36</v>
      </c>
      <c r="AA96" s="198">
        <v>14.74</v>
      </c>
      <c r="AB96" s="198">
        <v>0</v>
      </c>
      <c r="AC96" s="198">
        <v>7.51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16.670000000000002</v>
      </c>
      <c r="AJ96" s="198">
        <v>0</v>
      </c>
      <c r="AK96" s="198">
        <v>49.15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0.54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79.81</v>
      </c>
      <c r="L97" s="198">
        <v>61.53</v>
      </c>
      <c r="M97" s="198">
        <v>0</v>
      </c>
      <c r="N97" s="198">
        <v>29.01</v>
      </c>
      <c r="O97" s="198">
        <v>48.73</v>
      </c>
      <c r="P97" s="198">
        <v>60.2</v>
      </c>
      <c r="Q97" s="198">
        <v>5.36</v>
      </c>
      <c r="R97" s="198">
        <v>5.2</v>
      </c>
      <c r="S97" s="198">
        <v>6.48</v>
      </c>
      <c r="T97" s="198">
        <v>0</v>
      </c>
      <c r="U97" s="198">
        <v>223.08</v>
      </c>
      <c r="V97" s="198">
        <v>3.28</v>
      </c>
      <c r="W97" s="198">
        <v>11.4</v>
      </c>
      <c r="X97" s="198">
        <v>24.16</v>
      </c>
      <c r="Y97" s="198">
        <v>0</v>
      </c>
      <c r="Z97" s="198">
        <v>68.36</v>
      </c>
      <c r="AA97" s="198">
        <v>14.74</v>
      </c>
      <c r="AB97" s="198">
        <v>0</v>
      </c>
      <c r="AC97" s="198">
        <v>7.51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15.56</v>
      </c>
      <c r="AJ97" s="198">
        <v>0</v>
      </c>
      <c r="AK97" s="198">
        <v>49.15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0.54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79.81</v>
      </c>
      <c r="L98" s="198">
        <v>61.53</v>
      </c>
      <c r="M98" s="198">
        <v>0</v>
      </c>
      <c r="N98" s="198">
        <v>29.01</v>
      </c>
      <c r="O98" s="198">
        <v>48.73</v>
      </c>
      <c r="P98" s="198">
        <v>60.2</v>
      </c>
      <c r="Q98" s="198">
        <v>5.36</v>
      </c>
      <c r="R98" s="198">
        <v>5.2</v>
      </c>
      <c r="S98" s="198">
        <v>6.48</v>
      </c>
      <c r="T98" s="198">
        <v>0</v>
      </c>
      <c r="U98" s="198">
        <v>223.08</v>
      </c>
      <c r="V98" s="198">
        <v>3.28</v>
      </c>
      <c r="W98" s="198">
        <v>11.4</v>
      </c>
      <c r="X98" s="198">
        <v>24.16</v>
      </c>
      <c r="Y98" s="198">
        <v>0</v>
      </c>
      <c r="Z98" s="198">
        <v>68.36</v>
      </c>
      <c r="AA98" s="198">
        <v>14.74</v>
      </c>
      <c r="AB98" s="198">
        <v>0</v>
      </c>
      <c r="AC98" s="198">
        <v>7.51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16.670000000000002</v>
      </c>
      <c r="AJ98" s="198">
        <v>0</v>
      </c>
      <c r="AK98" s="198">
        <v>49.15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0.54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4.2930000000000003E-2</v>
      </c>
      <c r="J99">
        <f t="shared" si="0"/>
        <v>4.8849999999999961E-3</v>
      </c>
      <c r="K99">
        <f t="shared" si="0"/>
        <v>3.6830325000000048</v>
      </c>
      <c r="L99">
        <f t="shared" si="0"/>
        <v>1.4594999999999998</v>
      </c>
      <c r="M99">
        <f t="shared" si="0"/>
        <v>0</v>
      </c>
      <c r="N99">
        <f t="shared" si="0"/>
        <v>0.68116750000000137</v>
      </c>
      <c r="O99">
        <f t="shared" si="0"/>
        <v>1.169519999999999</v>
      </c>
      <c r="P99">
        <f t="shared" si="0"/>
        <v>1.4447999999999974</v>
      </c>
      <c r="Q99">
        <f t="shared" si="0"/>
        <v>0.12864000000000025</v>
      </c>
      <c r="R99">
        <f t="shared" si="0"/>
        <v>0.12479999999999981</v>
      </c>
      <c r="S99">
        <f t="shared" si="0"/>
        <v>0.14599500000000021</v>
      </c>
      <c r="T99">
        <f t="shared" si="0"/>
        <v>0</v>
      </c>
      <c r="U99">
        <f t="shared" si="0"/>
        <v>5.3539200000000093</v>
      </c>
      <c r="V99">
        <f t="shared" si="0"/>
        <v>8.2019999999999857E-2</v>
      </c>
      <c r="W99">
        <f t="shared" si="0"/>
        <v>0.2702949999999999</v>
      </c>
      <c r="X99">
        <f t="shared" si="0"/>
        <v>0.57984000000000036</v>
      </c>
      <c r="Y99">
        <f t="shared" si="0"/>
        <v>0</v>
      </c>
      <c r="Z99">
        <f t="shared" si="0"/>
        <v>1.6406399999999977</v>
      </c>
      <c r="AA99">
        <f t="shared" si="0"/>
        <v>0.35376000000000019</v>
      </c>
      <c r="AB99">
        <f t="shared" si="0"/>
        <v>0</v>
      </c>
      <c r="AC99">
        <f t="shared" si="0"/>
        <v>0.15464249999999993</v>
      </c>
      <c r="AD99">
        <f t="shared" si="0"/>
        <v>6.1245000000000008E-2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0.32332500000000031</v>
      </c>
      <c r="AJ99">
        <f t="shared" si="0"/>
        <v>0</v>
      </c>
      <c r="AK99">
        <f t="shared" si="0"/>
        <v>1.1612224999999994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0.25611999999999996</v>
      </c>
      <c r="AR99">
        <f t="shared" si="1"/>
        <v>0</v>
      </c>
      <c r="AS99">
        <f t="shared" si="1"/>
        <v>0</v>
      </c>
      <c r="AT99">
        <f t="shared" si="1"/>
        <v>9.8749999999999914E-3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1.07</v>
      </c>
      <c r="J3" s="198">
        <v>3.25</v>
      </c>
      <c r="K3" s="198">
        <v>9.1</v>
      </c>
      <c r="L3" s="198">
        <v>559.53</v>
      </c>
      <c r="M3" s="198">
        <v>25.82</v>
      </c>
      <c r="N3" s="198">
        <v>35.049999999999997</v>
      </c>
      <c r="O3" s="198">
        <v>0</v>
      </c>
      <c r="P3" s="198">
        <v>37.270000000000003</v>
      </c>
      <c r="Q3" s="198">
        <v>6.47</v>
      </c>
      <c r="R3" s="198">
        <v>6.29</v>
      </c>
      <c r="S3" s="198">
        <v>6.56</v>
      </c>
      <c r="T3" s="198">
        <v>0</v>
      </c>
      <c r="U3" s="198">
        <v>121.23</v>
      </c>
      <c r="V3" s="198">
        <v>4.2300000000000004</v>
      </c>
      <c r="W3" s="198">
        <v>13.42</v>
      </c>
      <c r="X3" s="198">
        <v>29.18</v>
      </c>
      <c r="Y3" s="198">
        <v>0</v>
      </c>
      <c r="Z3" s="198">
        <v>75.14</v>
      </c>
      <c r="AA3" s="198">
        <v>17.809999999999999</v>
      </c>
      <c r="AB3" s="198">
        <v>0</v>
      </c>
      <c r="AC3" s="198">
        <v>12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3.92</v>
      </c>
      <c r="AJ3" s="198">
        <v>0</v>
      </c>
      <c r="AK3" s="198">
        <v>68.27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3.17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1.07</v>
      </c>
      <c r="J4" s="198">
        <v>3.25</v>
      </c>
      <c r="K4" s="198">
        <v>9.1</v>
      </c>
      <c r="L4" s="198">
        <v>559.53</v>
      </c>
      <c r="M4" s="198">
        <v>25.82</v>
      </c>
      <c r="N4" s="198">
        <v>35.049999999999997</v>
      </c>
      <c r="O4" s="198">
        <v>0</v>
      </c>
      <c r="P4" s="198">
        <v>37.270000000000003</v>
      </c>
      <c r="Q4" s="198">
        <v>6.47</v>
      </c>
      <c r="R4" s="198">
        <v>6.29</v>
      </c>
      <c r="S4" s="198">
        <v>6.56</v>
      </c>
      <c r="T4" s="198">
        <v>0</v>
      </c>
      <c r="U4" s="198">
        <v>121.23</v>
      </c>
      <c r="V4" s="198">
        <v>4.2300000000000004</v>
      </c>
      <c r="W4" s="198">
        <v>13.42</v>
      </c>
      <c r="X4" s="198">
        <v>29.18</v>
      </c>
      <c r="Y4" s="198">
        <v>0</v>
      </c>
      <c r="Z4" s="198">
        <v>75.14</v>
      </c>
      <c r="AA4" s="198">
        <v>17.809999999999999</v>
      </c>
      <c r="AB4" s="198">
        <v>0</v>
      </c>
      <c r="AC4" s="198">
        <v>12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3.92</v>
      </c>
      <c r="AJ4" s="198">
        <v>0</v>
      </c>
      <c r="AK4" s="198">
        <v>68.52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3.17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3.25</v>
      </c>
      <c r="K5" s="198">
        <v>9.1</v>
      </c>
      <c r="L5" s="198">
        <v>455.14</v>
      </c>
      <c r="M5" s="198">
        <v>25.82</v>
      </c>
      <c r="N5" s="198">
        <v>35.049999999999997</v>
      </c>
      <c r="O5" s="198">
        <v>0</v>
      </c>
      <c r="P5" s="198">
        <v>37.270000000000003</v>
      </c>
      <c r="Q5" s="198">
        <v>6.47</v>
      </c>
      <c r="R5" s="198">
        <v>6.29</v>
      </c>
      <c r="S5" s="198">
        <v>6.56</v>
      </c>
      <c r="T5" s="198">
        <v>0</v>
      </c>
      <c r="U5" s="198">
        <v>121.23</v>
      </c>
      <c r="V5" s="198">
        <v>4.2300000000000004</v>
      </c>
      <c r="W5" s="198">
        <v>13.77</v>
      </c>
      <c r="X5" s="198">
        <v>29.18</v>
      </c>
      <c r="Y5" s="198">
        <v>0</v>
      </c>
      <c r="Z5" s="198">
        <v>75.14</v>
      </c>
      <c r="AA5" s="198">
        <v>17.809999999999999</v>
      </c>
      <c r="AB5" s="198">
        <v>0</v>
      </c>
      <c r="AC5" s="198">
        <v>12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3.92</v>
      </c>
      <c r="AJ5" s="198">
        <v>0</v>
      </c>
      <c r="AK5" s="198">
        <v>68.52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3.25</v>
      </c>
      <c r="K6" s="198">
        <v>9.1</v>
      </c>
      <c r="L6" s="198">
        <v>455.14</v>
      </c>
      <c r="M6" s="198">
        <v>25.82</v>
      </c>
      <c r="N6" s="198">
        <v>35.049999999999997</v>
      </c>
      <c r="O6" s="198">
        <v>0</v>
      </c>
      <c r="P6" s="198">
        <v>37.270000000000003</v>
      </c>
      <c r="Q6" s="198">
        <v>6.47</v>
      </c>
      <c r="R6" s="198">
        <v>6.29</v>
      </c>
      <c r="S6" s="198">
        <v>6.56</v>
      </c>
      <c r="T6" s="198">
        <v>0</v>
      </c>
      <c r="U6" s="198">
        <v>121.23</v>
      </c>
      <c r="V6" s="198">
        <v>4.2300000000000004</v>
      </c>
      <c r="W6" s="198">
        <v>13.77</v>
      </c>
      <c r="X6" s="198">
        <v>29.18</v>
      </c>
      <c r="Y6" s="198">
        <v>0</v>
      </c>
      <c r="Z6" s="198">
        <v>75.14</v>
      </c>
      <c r="AA6" s="198">
        <v>17.809999999999999</v>
      </c>
      <c r="AB6" s="198">
        <v>0</v>
      </c>
      <c r="AC6" s="198">
        <v>12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3.92</v>
      </c>
      <c r="AJ6" s="198">
        <v>0</v>
      </c>
      <c r="AK6" s="198">
        <v>68.52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1.68</v>
      </c>
      <c r="K7" s="198">
        <v>9.1</v>
      </c>
      <c r="L7" s="198">
        <v>455.14</v>
      </c>
      <c r="M7" s="198">
        <v>25.82</v>
      </c>
      <c r="N7" s="198">
        <v>35.049999999999997</v>
      </c>
      <c r="O7" s="198">
        <v>0</v>
      </c>
      <c r="P7" s="198">
        <v>37.270000000000003</v>
      </c>
      <c r="Q7" s="198">
        <v>6.47</v>
      </c>
      <c r="R7" s="198">
        <v>6.29</v>
      </c>
      <c r="S7" s="198">
        <v>6.56</v>
      </c>
      <c r="T7" s="198">
        <v>0</v>
      </c>
      <c r="U7" s="198">
        <v>121.23</v>
      </c>
      <c r="V7" s="198">
        <v>4.2300000000000004</v>
      </c>
      <c r="W7" s="198">
        <v>13.77</v>
      </c>
      <c r="X7" s="198">
        <v>29.18</v>
      </c>
      <c r="Y7" s="198">
        <v>0</v>
      </c>
      <c r="Z7" s="198">
        <v>75.14</v>
      </c>
      <c r="AA7" s="198">
        <v>17.809999999999999</v>
      </c>
      <c r="AB7" s="198">
        <v>0</v>
      </c>
      <c r="AC7" s="198">
        <v>12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3.63</v>
      </c>
      <c r="AJ7" s="198">
        <v>0</v>
      </c>
      <c r="AK7" s="198">
        <v>68.52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1.68</v>
      </c>
      <c r="K8" s="198">
        <v>9.1</v>
      </c>
      <c r="L8" s="198">
        <v>455.14</v>
      </c>
      <c r="M8" s="198">
        <v>25.82</v>
      </c>
      <c r="N8" s="198">
        <v>35.049999999999997</v>
      </c>
      <c r="O8" s="198">
        <v>0</v>
      </c>
      <c r="P8" s="198">
        <v>37.270000000000003</v>
      </c>
      <c r="Q8" s="198">
        <v>6.47</v>
      </c>
      <c r="R8" s="198">
        <v>6.29</v>
      </c>
      <c r="S8" s="198">
        <v>6.56</v>
      </c>
      <c r="T8" s="198">
        <v>0</v>
      </c>
      <c r="U8" s="198">
        <v>121.23</v>
      </c>
      <c r="V8" s="198">
        <v>4.2300000000000004</v>
      </c>
      <c r="W8" s="198">
        <v>13.77</v>
      </c>
      <c r="X8" s="198">
        <v>29.18</v>
      </c>
      <c r="Y8" s="198">
        <v>0</v>
      </c>
      <c r="Z8" s="198">
        <v>75.14</v>
      </c>
      <c r="AA8" s="198">
        <v>17.809999999999999</v>
      </c>
      <c r="AB8" s="198">
        <v>0</v>
      </c>
      <c r="AC8" s="198">
        <v>12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3.92</v>
      </c>
      <c r="AJ8" s="198">
        <v>0</v>
      </c>
      <c r="AK8" s="198">
        <v>68.52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1.68</v>
      </c>
      <c r="K9" s="198">
        <v>9.1</v>
      </c>
      <c r="L9" s="198">
        <v>455.14</v>
      </c>
      <c r="M9" s="198">
        <v>25.82</v>
      </c>
      <c r="N9" s="198">
        <v>35.049999999999997</v>
      </c>
      <c r="O9" s="198">
        <v>0</v>
      </c>
      <c r="P9" s="198">
        <v>37.270000000000003</v>
      </c>
      <c r="Q9" s="198">
        <v>6.47</v>
      </c>
      <c r="R9" s="198">
        <v>6.29</v>
      </c>
      <c r="S9" s="198">
        <v>6.56</v>
      </c>
      <c r="T9" s="198">
        <v>0</v>
      </c>
      <c r="U9" s="198">
        <v>121.23</v>
      </c>
      <c r="V9" s="198">
        <v>4.2300000000000004</v>
      </c>
      <c r="W9" s="198">
        <v>13.77</v>
      </c>
      <c r="X9" s="198">
        <v>29.18</v>
      </c>
      <c r="Y9" s="198">
        <v>0</v>
      </c>
      <c r="Z9" s="198">
        <v>75.14</v>
      </c>
      <c r="AA9" s="198">
        <v>17.809999999999999</v>
      </c>
      <c r="AB9" s="198">
        <v>0</v>
      </c>
      <c r="AC9" s="198">
        <v>12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3.51</v>
      </c>
      <c r="AJ9" s="198">
        <v>0</v>
      </c>
      <c r="AK9" s="198">
        <v>68.52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1.68</v>
      </c>
      <c r="K10" s="198">
        <v>9.1</v>
      </c>
      <c r="L10" s="198">
        <v>455.14</v>
      </c>
      <c r="M10" s="198">
        <v>25.82</v>
      </c>
      <c r="N10" s="198">
        <v>35.049999999999997</v>
      </c>
      <c r="O10" s="198">
        <v>0</v>
      </c>
      <c r="P10" s="198">
        <v>37.270000000000003</v>
      </c>
      <c r="Q10" s="198">
        <v>6.47</v>
      </c>
      <c r="R10" s="198">
        <v>6.29</v>
      </c>
      <c r="S10" s="198">
        <v>6.56</v>
      </c>
      <c r="T10" s="198">
        <v>0</v>
      </c>
      <c r="U10" s="198">
        <v>121.23</v>
      </c>
      <c r="V10" s="198">
        <v>4.2300000000000004</v>
      </c>
      <c r="W10" s="198">
        <v>13.77</v>
      </c>
      <c r="X10" s="198">
        <v>29.18</v>
      </c>
      <c r="Y10" s="198">
        <v>0</v>
      </c>
      <c r="Z10" s="198">
        <v>75.14</v>
      </c>
      <c r="AA10" s="198">
        <v>17.809999999999999</v>
      </c>
      <c r="AB10" s="198">
        <v>0</v>
      </c>
      <c r="AC10" s="198">
        <v>12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3.92</v>
      </c>
      <c r="AJ10" s="198">
        <v>0</v>
      </c>
      <c r="AK10" s="198">
        <v>68.52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1.63</v>
      </c>
      <c r="K11" s="198">
        <v>9.1</v>
      </c>
      <c r="L11" s="198">
        <v>442.98</v>
      </c>
      <c r="M11" s="198">
        <v>25.82</v>
      </c>
      <c r="N11" s="198">
        <v>35.049999999999997</v>
      </c>
      <c r="O11" s="198">
        <v>0</v>
      </c>
      <c r="P11" s="198">
        <v>37.270000000000003</v>
      </c>
      <c r="Q11" s="198">
        <v>6.47</v>
      </c>
      <c r="R11" s="198">
        <v>6.29</v>
      </c>
      <c r="S11" s="198">
        <v>6.56</v>
      </c>
      <c r="T11" s="198">
        <v>0</v>
      </c>
      <c r="U11" s="198">
        <v>121.23</v>
      </c>
      <c r="V11" s="198">
        <v>4.2300000000000004</v>
      </c>
      <c r="W11" s="198">
        <v>13.77</v>
      </c>
      <c r="X11" s="198">
        <v>29.18</v>
      </c>
      <c r="Y11" s="198">
        <v>0</v>
      </c>
      <c r="Z11" s="198">
        <v>75.14</v>
      </c>
      <c r="AA11" s="198">
        <v>17.809999999999999</v>
      </c>
      <c r="AB11" s="198">
        <v>0</v>
      </c>
      <c r="AC11" s="198">
        <v>12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4.05</v>
      </c>
      <c r="AJ11" s="198">
        <v>0</v>
      </c>
      <c r="AK11" s="198">
        <v>68.52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1.63</v>
      </c>
      <c r="K12" s="198">
        <v>9.1</v>
      </c>
      <c r="L12" s="198">
        <v>442.98</v>
      </c>
      <c r="M12" s="198">
        <v>25.82</v>
      </c>
      <c r="N12" s="198">
        <v>35.049999999999997</v>
      </c>
      <c r="O12" s="198">
        <v>0</v>
      </c>
      <c r="P12" s="198">
        <v>37.270000000000003</v>
      </c>
      <c r="Q12" s="198">
        <v>6.47</v>
      </c>
      <c r="R12" s="198">
        <v>6.29</v>
      </c>
      <c r="S12" s="198">
        <v>6.56</v>
      </c>
      <c r="T12" s="198">
        <v>0</v>
      </c>
      <c r="U12" s="198">
        <v>121.23</v>
      </c>
      <c r="V12" s="198">
        <v>4.2300000000000004</v>
      </c>
      <c r="W12" s="198">
        <v>13.77</v>
      </c>
      <c r="X12" s="198">
        <v>29.18</v>
      </c>
      <c r="Y12" s="198">
        <v>0</v>
      </c>
      <c r="Z12" s="198">
        <v>75.14</v>
      </c>
      <c r="AA12" s="198">
        <v>17.809999999999999</v>
      </c>
      <c r="AB12" s="198">
        <v>0</v>
      </c>
      <c r="AC12" s="198">
        <v>12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4.05</v>
      </c>
      <c r="AJ12" s="198">
        <v>0</v>
      </c>
      <c r="AK12" s="198">
        <v>68.52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1.63</v>
      </c>
      <c r="K13" s="198">
        <v>9.1</v>
      </c>
      <c r="L13" s="198">
        <v>442.98</v>
      </c>
      <c r="M13" s="198">
        <v>25.82</v>
      </c>
      <c r="N13" s="198">
        <v>35.049999999999997</v>
      </c>
      <c r="O13" s="198">
        <v>0</v>
      </c>
      <c r="P13" s="198">
        <v>37.270000000000003</v>
      </c>
      <c r="Q13" s="198">
        <v>6.47</v>
      </c>
      <c r="R13" s="198">
        <v>6.29</v>
      </c>
      <c r="S13" s="198">
        <v>6.56</v>
      </c>
      <c r="T13" s="198">
        <v>0</v>
      </c>
      <c r="U13" s="198">
        <v>121.23</v>
      </c>
      <c r="V13" s="198">
        <v>4.2300000000000004</v>
      </c>
      <c r="W13" s="198">
        <v>13.77</v>
      </c>
      <c r="X13" s="198">
        <v>29.18</v>
      </c>
      <c r="Y13" s="198">
        <v>0</v>
      </c>
      <c r="Z13" s="198">
        <v>75.14</v>
      </c>
      <c r="AA13" s="198">
        <v>17.809999999999999</v>
      </c>
      <c r="AB13" s="198">
        <v>0</v>
      </c>
      <c r="AC13" s="198">
        <v>12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3.85</v>
      </c>
      <c r="AJ13" s="198">
        <v>0</v>
      </c>
      <c r="AK13" s="198">
        <v>68.52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1.63</v>
      </c>
      <c r="K14" s="198">
        <v>9.1</v>
      </c>
      <c r="L14" s="198">
        <v>392.68</v>
      </c>
      <c r="M14" s="198">
        <v>25.82</v>
      </c>
      <c r="N14" s="198">
        <v>35.049999999999997</v>
      </c>
      <c r="O14" s="198">
        <v>0</v>
      </c>
      <c r="P14" s="198">
        <v>37.270000000000003</v>
      </c>
      <c r="Q14" s="198">
        <v>6.47</v>
      </c>
      <c r="R14" s="198">
        <v>6.29</v>
      </c>
      <c r="S14" s="198">
        <v>6.56</v>
      </c>
      <c r="T14" s="198">
        <v>0</v>
      </c>
      <c r="U14" s="198">
        <v>121.23</v>
      </c>
      <c r="V14" s="198">
        <v>4.2300000000000004</v>
      </c>
      <c r="W14" s="198">
        <v>13.77</v>
      </c>
      <c r="X14" s="198">
        <v>29.18</v>
      </c>
      <c r="Y14" s="198">
        <v>0</v>
      </c>
      <c r="Z14" s="198">
        <v>75.14</v>
      </c>
      <c r="AA14" s="198">
        <v>17.809999999999999</v>
      </c>
      <c r="AB14" s="198">
        <v>0</v>
      </c>
      <c r="AC14" s="198">
        <v>12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4.05</v>
      </c>
      <c r="AJ14" s="198">
        <v>0</v>
      </c>
      <c r="AK14" s="198">
        <v>68.52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1.63</v>
      </c>
      <c r="K15" s="198">
        <v>9.1</v>
      </c>
      <c r="L15" s="198">
        <v>442.98</v>
      </c>
      <c r="M15" s="198">
        <v>25.82</v>
      </c>
      <c r="N15" s="198">
        <v>35.049999999999997</v>
      </c>
      <c r="O15" s="198">
        <v>0</v>
      </c>
      <c r="P15" s="198">
        <v>37.270000000000003</v>
      </c>
      <c r="Q15" s="198">
        <v>6.47</v>
      </c>
      <c r="R15" s="198">
        <v>6.29</v>
      </c>
      <c r="S15" s="198">
        <v>6.56</v>
      </c>
      <c r="T15" s="198">
        <v>0</v>
      </c>
      <c r="U15" s="198">
        <v>121.23</v>
      </c>
      <c r="V15" s="198">
        <v>4.2300000000000004</v>
      </c>
      <c r="W15" s="198">
        <v>13.77</v>
      </c>
      <c r="X15" s="198">
        <v>29.18</v>
      </c>
      <c r="Y15" s="198">
        <v>0</v>
      </c>
      <c r="Z15" s="198">
        <v>75.14</v>
      </c>
      <c r="AA15" s="198">
        <v>17.809999999999999</v>
      </c>
      <c r="AB15" s="198">
        <v>0</v>
      </c>
      <c r="AC15" s="198">
        <v>12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3.51</v>
      </c>
      <c r="AJ15" s="198">
        <v>0</v>
      </c>
      <c r="AK15" s="198">
        <v>68.52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1.63</v>
      </c>
      <c r="K16" s="198">
        <v>9.1</v>
      </c>
      <c r="L16" s="198">
        <v>442.98</v>
      </c>
      <c r="M16" s="198">
        <v>25.82</v>
      </c>
      <c r="N16" s="198">
        <v>35.049999999999997</v>
      </c>
      <c r="O16" s="198">
        <v>0</v>
      </c>
      <c r="P16" s="198">
        <v>37.270000000000003</v>
      </c>
      <c r="Q16" s="198">
        <v>6.47</v>
      </c>
      <c r="R16" s="198">
        <v>6.29</v>
      </c>
      <c r="S16" s="198">
        <v>6.56</v>
      </c>
      <c r="T16" s="198">
        <v>0</v>
      </c>
      <c r="U16" s="198">
        <v>121.23</v>
      </c>
      <c r="V16" s="198">
        <v>4.2300000000000004</v>
      </c>
      <c r="W16" s="198">
        <v>13.77</v>
      </c>
      <c r="X16" s="198">
        <v>29.18</v>
      </c>
      <c r="Y16" s="198">
        <v>0</v>
      </c>
      <c r="Z16" s="198">
        <v>75.14</v>
      </c>
      <c r="AA16" s="198">
        <v>17.809999999999999</v>
      </c>
      <c r="AB16" s="198">
        <v>0</v>
      </c>
      <c r="AC16" s="198">
        <v>12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4.05</v>
      </c>
      <c r="AJ16" s="198">
        <v>0</v>
      </c>
      <c r="AK16" s="198">
        <v>68.52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1.63</v>
      </c>
      <c r="K17" s="198">
        <v>9.1</v>
      </c>
      <c r="L17" s="198">
        <v>392.68</v>
      </c>
      <c r="M17" s="198">
        <v>25.82</v>
      </c>
      <c r="N17" s="198">
        <v>35.049999999999997</v>
      </c>
      <c r="O17" s="198">
        <v>0</v>
      </c>
      <c r="P17" s="198">
        <v>37.270000000000003</v>
      </c>
      <c r="Q17" s="198">
        <v>6.47</v>
      </c>
      <c r="R17" s="198">
        <v>6.29</v>
      </c>
      <c r="S17" s="198">
        <v>6.56</v>
      </c>
      <c r="T17" s="198">
        <v>0</v>
      </c>
      <c r="U17" s="198">
        <v>121.23</v>
      </c>
      <c r="V17" s="198">
        <v>4.2300000000000004</v>
      </c>
      <c r="W17" s="198">
        <v>13.77</v>
      </c>
      <c r="X17" s="198">
        <v>29.18</v>
      </c>
      <c r="Y17" s="198">
        <v>0</v>
      </c>
      <c r="Z17" s="198">
        <v>75.14</v>
      </c>
      <c r="AA17" s="198">
        <v>17.809999999999999</v>
      </c>
      <c r="AB17" s="198">
        <v>0</v>
      </c>
      <c r="AC17" s="198">
        <v>12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4.05</v>
      </c>
      <c r="AJ17" s="198">
        <v>0</v>
      </c>
      <c r="AK17" s="198">
        <v>68.52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1.63</v>
      </c>
      <c r="K18" s="198">
        <v>9.1</v>
      </c>
      <c r="L18" s="198">
        <v>442.98</v>
      </c>
      <c r="M18" s="198">
        <v>25.82</v>
      </c>
      <c r="N18" s="198">
        <v>35.049999999999997</v>
      </c>
      <c r="O18" s="198">
        <v>0</v>
      </c>
      <c r="P18" s="198">
        <v>37.270000000000003</v>
      </c>
      <c r="Q18" s="198">
        <v>6.47</v>
      </c>
      <c r="R18" s="198">
        <v>6.29</v>
      </c>
      <c r="S18" s="198">
        <v>6.56</v>
      </c>
      <c r="T18" s="198">
        <v>0</v>
      </c>
      <c r="U18" s="198">
        <v>121.23</v>
      </c>
      <c r="V18" s="198">
        <v>4.2300000000000004</v>
      </c>
      <c r="W18" s="198">
        <v>13.77</v>
      </c>
      <c r="X18" s="198">
        <v>29.18</v>
      </c>
      <c r="Y18" s="198">
        <v>0</v>
      </c>
      <c r="Z18" s="198">
        <v>75.14</v>
      </c>
      <c r="AA18" s="198">
        <v>17.809999999999999</v>
      </c>
      <c r="AB18" s="198">
        <v>0</v>
      </c>
      <c r="AC18" s="198">
        <v>12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4.05</v>
      </c>
      <c r="AJ18" s="198">
        <v>0</v>
      </c>
      <c r="AK18" s="198">
        <v>68.52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1.63</v>
      </c>
      <c r="K19" s="198">
        <v>9.1</v>
      </c>
      <c r="L19" s="198">
        <v>442.98</v>
      </c>
      <c r="M19" s="198">
        <v>25.82</v>
      </c>
      <c r="N19" s="198">
        <v>35.049999999999997</v>
      </c>
      <c r="O19" s="198">
        <v>0</v>
      </c>
      <c r="P19" s="198">
        <v>37.270000000000003</v>
      </c>
      <c r="Q19" s="198">
        <v>6.47</v>
      </c>
      <c r="R19" s="198">
        <v>6.29</v>
      </c>
      <c r="S19" s="198">
        <v>6.56</v>
      </c>
      <c r="T19" s="198">
        <v>0</v>
      </c>
      <c r="U19" s="198">
        <v>121.23</v>
      </c>
      <c r="V19" s="198">
        <v>4.2300000000000004</v>
      </c>
      <c r="W19" s="198">
        <v>13.77</v>
      </c>
      <c r="X19" s="198">
        <v>29.18</v>
      </c>
      <c r="Y19" s="198">
        <v>0</v>
      </c>
      <c r="Z19" s="198">
        <v>75.14</v>
      </c>
      <c r="AA19" s="198">
        <v>17.809999999999999</v>
      </c>
      <c r="AB19" s="198">
        <v>0</v>
      </c>
      <c r="AC19" s="198">
        <v>12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3.85</v>
      </c>
      <c r="AJ19" s="198">
        <v>0</v>
      </c>
      <c r="AK19" s="198">
        <v>68.52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1.63</v>
      </c>
      <c r="K20" s="198">
        <v>9.1</v>
      </c>
      <c r="L20" s="198">
        <v>442.98</v>
      </c>
      <c r="M20" s="198">
        <v>25.82</v>
      </c>
      <c r="N20" s="198">
        <v>35.049999999999997</v>
      </c>
      <c r="O20" s="198">
        <v>0</v>
      </c>
      <c r="P20" s="198">
        <v>37.270000000000003</v>
      </c>
      <c r="Q20" s="198">
        <v>6.47</v>
      </c>
      <c r="R20" s="198">
        <v>6.29</v>
      </c>
      <c r="S20" s="198">
        <v>6.56</v>
      </c>
      <c r="T20" s="198">
        <v>0</v>
      </c>
      <c r="U20" s="198">
        <v>121.23</v>
      </c>
      <c r="V20" s="198">
        <v>4.2300000000000004</v>
      </c>
      <c r="W20" s="198">
        <v>13.77</v>
      </c>
      <c r="X20" s="198">
        <v>29.18</v>
      </c>
      <c r="Y20" s="198">
        <v>0</v>
      </c>
      <c r="Z20" s="198">
        <v>75.14</v>
      </c>
      <c r="AA20" s="198">
        <v>17.809999999999999</v>
      </c>
      <c r="AB20" s="198">
        <v>0</v>
      </c>
      <c r="AC20" s="198">
        <v>12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4.05</v>
      </c>
      <c r="AJ20" s="198">
        <v>0</v>
      </c>
      <c r="AK20" s="198">
        <v>68.52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1.63</v>
      </c>
      <c r="K21" s="198">
        <v>9.1</v>
      </c>
      <c r="L21" s="198">
        <v>392.68</v>
      </c>
      <c r="M21" s="198">
        <v>24.63</v>
      </c>
      <c r="N21" s="198">
        <v>35.049999999999997</v>
      </c>
      <c r="O21" s="198">
        <v>0</v>
      </c>
      <c r="P21" s="198">
        <v>37.270000000000003</v>
      </c>
      <c r="Q21" s="198">
        <v>6.47</v>
      </c>
      <c r="R21" s="198">
        <v>6.29</v>
      </c>
      <c r="S21" s="198">
        <v>6.56</v>
      </c>
      <c r="T21" s="198">
        <v>0</v>
      </c>
      <c r="U21" s="198">
        <v>121.23</v>
      </c>
      <c r="V21" s="198">
        <v>4.2300000000000004</v>
      </c>
      <c r="W21" s="198">
        <v>13.77</v>
      </c>
      <c r="X21" s="198">
        <v>29.18</v>
      </c>
      <c r="Y21" s="198">
        <v>0</v>
      </c>
      <c r="Z21" s="198">
        <v>75.14</v>
      </c>
      <c r="AA21" s="198">
        <v>17.809999999999999</v>
      </c>
      <c r="AB21" s="198">
        <v>0</v>
      </c>
      <c r="AC21" s="198">
        <v>12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3.51</v>
      </c>
      <c r="AJ21" s="198">
        <v>0</v>
      </c>
      <c r="AK21" s="198">
        <v>68.52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1.63</v>
      </c>
      <c r="K22" s="198">
        <v>9.1</v>
      </c>
      <c r="L22" s="198">
        <v>442.98</v>
      </c>
      <c r="M22" s="198">
        <v>24.63</v>
      </c>
      <c r="N22" s="198">
        <v>35.049999999999997</v>
      </c>
      <c r="O22" s="198">
        <v>0</v>
      </c>
      <c r="P22" s="198">
        <v>37.270000000000003</v>
      </c>
      <c r="Q22" s="198">
        <v>6.47</v>
      </c>
      <c r="R22" s="198">
        <v>6.29</v>
      </c>
      <c r="S22" s="198">
        <v>6.56</v>
      </c>
      <c r="T22" s="198">
        <v>0</v>
      </c>
      <c r="U22" s="198">
        <v>121.23</v>
      </c>
      <c r="V22" s="198">
        <v>4.2300000000000004</v>
      </c>
      <c r="W22" s="198">
        <v>13.77</v>
      </c>
      <c r="X22" s="198">
        <v>29.18</v>
      </c>
      <c r="Y22" s="198">
        <v>0</v>
      </c>
      <c r="Z22" s="198">
        <v>75.14</v>
      </c>
      <c r="AA22" s="198">
        <v>17.809999999999999</v>
      </c>
      <c r="AB22" s="198">
        <v>0</v>
      </c>
      <c r="AC22" s="198">
        <v>12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4.32</v>
      </c>
      <c r="AJ22" s="198">
        <v>0</v>
      </c>
      <c r="AK22" s="198">
        <v>68.52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1.63</v>
      </c>
      <c r="K23" s="198">
        <v>9.1</v>
      </c>
      <c r="L23" s="198">
        <v>442.98</v>
      </c>
      <c r="M23" s="198">
        <v>24.63</v>
      </c>
      <c r="N23" s="198">
        <v>35.049999999999997</v>
      </c>
      <c r="O23" s="198">
        <v>0</v>
      </c>
      <c r="P23" s="198">
        <v>37.270000000000003</v>
      </c>
      <c r="Q23" s="198">
        <v>6.47</v>
      </c>
      <c r="R23" s="198">
        <v>6.29</v>
      </c>
      <c r="S23" s="198">
        <v>6.56</v>
      </c>
      <c r="T23" s="198">
        <v>0</v>
      </c>
      <c r="U23" s="198">
        <v>121.23</v>
      </c>
      <c r="V23" s="198">
        <v>4.2300000000000004</v>
      </c>
      <c r="W23" s="198">
        <v>13.77</v>
      </c>
      <c r="X23" s="198">
        <v>29.18</v>
      </c>
      <c r="Y23" s="198">
        <v>0</v>
      </c>
      <c r="Z23" s="198">
        <v>75.14</v>
      </c>
      <c r="AA23" s="198">
        <v>17.809999999999999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4.05</v>
      </c>
      <c r="AJ23" s="198">
        <v>0</v>
      </c>
      <c r="AK23" s="198">
        <v>68.52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1.63</v>
      </c>
      <c r="K24" s="198">
        <v>9.1</v>
      </c>
      <c r="L24" s="198">
        <v>392.68</v>
      </c>
      <c r="M24" s="198">
        <v>24.63</v>
      </c>
      <c r="N24" s="198">
        <v>35.049999999999997</v>
      </c>
      <c r="O24" s="198">
        <v>0</v>
      </c>
      <c r="P24" s="198">
        <v>37.270000000000003</v>
      </c>
      <c r="Q24" s="198">
        <v>6.47</v>
      </c>
      <c r="R24" s="198">
        <v>6.29</v>
      </c>
      <c r="S24" s="198">
        <v>6.56</v>
      </c>
      <c r="T24" s="198">
        <v>0</v>
      </c>
      <c r="U24" s="198">
        <v>121.23</v>
      </c>
      <c r="V24" s="198">
        <v>4.2300000000000004</v>
      </c>
      <c r="W24" s="198">
        <v>13.77</v>
      </c>
      <c r="X24" s="198">
        <v>29.18</v>
      </c>
      <c r="Y24" s="198">
        <v>0</v>
      </c>
      <c r="Z24" s="198">
        <v>75.14</v>
      </c>
      <c r="AA24" s="198">
        <v>17.809999999999999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4.05</v>
      </c>
      <c r="AJ24" s="198">
        <v>0</v>
      </c>
      <c r="AK24" s="198">
        <v>68.52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1.63</v>
      </c>
      <c r="K25" s="198">
        <v>9.1</v>
      </c>
      <c r="L25" s="198">
        <v>442.98</v>
      </c>
      <c r="M25" s="198">
        <v>24.63</v>
      </c>
      <c r="N25" s="198">
        <v>35.049999999999997</v>
      </c>
      <c r="O25" s="198">
        <v>0</v>
      </c>
      <c r="P25" s="198">
        <v>37.270000000000003</v>
      </c>
      <c r="Q25" s="198">
        <v>6.47</v>
      </c>
      <c r="R25" s="198">
        <v>6.29</v>
      </c>
      <c r="S25" s="198">
        <v>6.56</v>
      </c>
      <c r="T25" s="198">
        <v>0</v>
      </c>
      <c r="U25" s="198">
        <v>121.23</v>
      </c>
      <c r="V25" s="198">
        <v>4.2300000000000004</v>
      </c>
      <c r="W25" s="198">
        <v>13.15</v>
      </c>
      <c r="X25" s="198">
        <v>29.18</v>
      </c>
      <c r="Y25" s="198">
        <v>0</v>
      </c>
      <c r="Z25" s="198">
        <v>75.14</v>
      </c>
      <c r="AA25" s="198">
        <v>17.809999999999999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3.75</v>
      </c>
      <c r="AJ25" s="198">
        <v>0</v>
      </c>
      <c r="AK25" s="198">
        <v>68.52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1.63</v>
      </c>
      <c r="K26" s="198">
        <v>9.1</v>
      </c>
      <c r="L26" s="198">
        <v>392.68</v>
      </c>
      <c r="M26" s="198">
        <v>24.63</v>
      </c>
      <c r="N26" s="198">
        <v>35.049999999999997</v>
      </c>
      <c r="O26" s="198">
        <v>0</v>
      </c>
      <c r="P26" s="198">
        <v>37.270000000000003</v>
      </c>
      <c r="Q26" s="198">
        <v>6.47</v>
      </c>
      <c r="R26" s="198">
        <v>6.29</v>
      </c>
      <c r="S26" s="198">
        <v>6.56</v>
      </c>
      <c r="T26" s="198">
        <v>0</v>
      </c>
      <c r="U26" s="198">
        <v>121.23</v>
      </c>
      <c r="V26" s="198">
        <v>4.2300000000000004</v>
      </c>
      <c r="W26" s="198">
        <v>13.15</v>
      </c>
      <c r="X26" s="198">
        <v>29.18</v>
      </c>
      <c r="Y26" s="198">
        <v>0</v>
      </c>
      <c r="Z26" s="198">
        <v>75.14</v>
      </c>
      <c r="AA26" s="198">
        <v>17.809999999999999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4.05</v>
      </c>
      <c r="AJ26" s="198">
        <v>0</v>
      </c>
      <c r="AK26" s="198">
        <v>68.52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0.65</v>
      </c>
      <c r="K27" s="198">
        <v>9.1</v>
      </c>
      <c r="L27" s="198">
        <v>377.21</v>
      </c>
      <c r="M27" s="198">
        <v>24.63</v>
      </c>
      <c r="N27" s="198">
        <v>35.049999999999997</v>
      </c>
      <c r="O27" s="198">
        <v>0</v>
      </c>
      <c r="P27" s="198">
        <v>37.270000000000003</v>
      </c>
      <c r="Q27" s="198">
        <v>6.47</v>
      </c>
      <c r="R27" s="198">
        <v>6.29</v>
      </c>
      <c r="S27" s="198">
        <v>6.56</v>
      </c>
      <c r="T27" s="198">
        <v>0</v>
      </c>
      <c r="U27" s="198">
        <v>121.23</v>
      </c>
      <c r="V27" s="198">
        <v>4.2300000000000004</v>
      </c>
      <c r="W27" s="198">
        <v>13.15</v>
      </c>
      <c r="X27" s="198">
        <v>29.18</v>
      </c>
      <c r="Y27" s="198">
        <v>0</v>
      </c>
      <c r="Z27" s="198">
        <v>75.14</v>
      </c>
      <c r="AA27" s="198">
        <v>17.809999999999999</v>
      </c>
      <c r="AB27" s="198">
        <v>0</v>
      </c>
      <c r="AC27" s="198">
        <v>12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3.51</v>
      </c>
      <c r="AJ27" s="198">
        <v>0</v>
      </c>
      <c r="AK27" s="198">
        <v>68.52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0.65</v>
      </c>
      <c r="K28" s="198">
        <v>9.1</v>
      </c>
      <c r="L28" s="198">
        <v>442.98</v>
      </c>
      <c r="M28" s="198">
        <v>24.63</v>
      </c>
      <c r="N28" s="198">
        <v>35.049999999999997</v>
      </c>
      <c r="O28" s="198">
        <v>0</v>
      </c>
      <c r="P28" s="198">
        <v>37.270000000000003</v>
      </c>
      <c r="Q28" s="198">
        <v>6.47</v>
      </c>
      <c r="R28" s="198">
        <v>6.29</v>
      </c>
      <c r="S28" s="198">
        <v>6.56</v>
      </c>
      <c r="T28" s="198">
        <v>0</v>
      </c>
      <c r="U28" s="198">
        <v>121.23</v>
      </c>
      <c r="V28" s="198">
        <v>4.2300000000000004</v>
      </c>
      <c r="W28" s="198">
        <v>13.15</v>
      </c>
      <c r="X28" s="198">
        <v>29.18</v>
      </c>
      <c r="Y28" s="198">
        <v>0</v>
      </c>
      <c r="Z28" s="198">
        <v>75.14</v>
      </c>
      <c r="AA28" s="198">
        <v>17.809999999999999</v>
      </c>
      <c r="AB28" s="198">
        <v>0</v>
      </c>
      <c r="AC28" s="198">
        <v>12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4.05</v>
      </c>
      <c r="AJ28" s="198">
        <v>0</v>
      </c>
      <c r="AK28" s="198">
        <v>68.52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0.65</v>
      </c>
      <c r="K29" s="198">
        <v>9.1</v>
      </c>
      <c r="L29" s="198">
        <v>442.98</v>
      </c>
      <c r="M29" s="198">
        <v>24.63</v>
      </c>
      <c r="N29" s="198">
        <v>35.049999999999997</v>
      </c>
      <c r="O29" s="198">
        <v>0</v>
      </c>
      <c r="P29" s="198">
        <v>37.270000000000003</v>
      </c>
      <c r="Q29" s="198">
        <v>6.47</v>
      </c>
      <c r="R29" s="198">
        <v>6.29</v>
      </c>
      <c r="S29" s="198">
        <v>6.56</v>
      </c>
      <c r="T29" s="198">
        <v>0</v>
      </c>
      <c r="U29" s="198">
        <v>121.23</v>
      </c>
      <c r="V29" s="198">
        <v>4.2300000000000004</v>
      </c>
      <c r="W29" s="198">
        <v>13.15</v>
      </c>
      <c r="X29" s="198">
        <v>29.18</v>
      </c>
      <c r="Y29" s="198">
        <v>0</v>
      </c>
      <c r="Z29" s="198">
        <v>75.14</v>
      </c>
      <c r="AA29" s="198">
        <v>17.809999999999999</v>
      </c>
      <c r="AB29" s="198">
        <v>0</v>
      </c>
      <c r="AC29" s="198">
        <v>12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4.05</v>
      </c>
      <c r="AJ29" s="198">
        <v>0</v>
      </c>
      <c r="AK29" s="198">
        <v>68.52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3.35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0.65</v>
      </c>
      <c r="K30" s="198">
        <v>9.1</v>
      </c>
      <c r="L30" s="198">
        <v>442.98</v>
      </c>
      <c r="M30" s="198">
        <v>24.63</v>
      </c>
      <c r="N30" s="198">
        <v>35.049999999999997</v>
      </c>
      <c r="O30" s="198">
        <v>0</v>
      </c>
      <c r="P30" s="198">
        <v>37.270000000000003</v>
      </c>
      <c r="Q30" s="198">
        <v>6.47</v>
      </c>
      <c r="R30" s="198">
        <v>6.29</v>
      </c>
      <c r="S30" s="198">
        <v>6.56</v>
      </c>
      <c r="T30" s="198">
        <v>0</v>
      </c>
      <c r="U30" s="198">
        <v>121.23</v>
      </c>
      <c r="V30" s="198">
        <v>4.2300000000000004</v>
      </c>
      <c r="W30" s="198">
        <v>13.15</v>
      </c>
      <c r="X30" s="198">
        <v>29.18</v>
      </c>
      <c r="Y30" s="198">
        <v>0</v>
      </c>
      <c r="Z30" s="198">
        <v>75.14</v>
      </c>
      <c r="AA30" s="198">
        <v>17.809999999999999</v>
      </c>
      <c r="AB30" s="198">
        <v>0</v>
      </c>
      <c r="AC30" s="198">
        <v>12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4.05</v>
      </c>
      <c r="AJ30" s="198">
        <v>0</v>
      </c>
      <c r="AK30" s="198">
        <v>68.52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8.25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0.65</v>
      </c>
      <c r="K31" s="198">
        <v>9.1</v>
      </c>
      <c r="L31" s="198">
        <v>392.68</v>
      </c>
      <c r="M31" s="198">
        <v>24.63</v>
      </c>
      <c r="N31" s="198">
        <v>35.049999999999997</v>
      </c>
      <c r="O31" s="198">
        <v>0</v>
      </c>
      <c r="P31" s="198">
        <v>37.270000000000003</v>
      </c>
      <c r="Q31" s="198">
        <v>6.47</v>
      </c>
      <c r="R31" s="198">
        <v>6.29</v>
      </c>
      <c r="S31" s="198">
        <v>6.56</v>
      </c>
      <c r="T31" s="198">
        <v>0</v>
      </c>
      <c r="U31" s="198">
        <v>121.23</v>
      </c>
      <c r="V31" s="198">
        <v>4.2300000000000004</v>
      </c>
      <c r="W31" s="198">
        <v>13.15</v>
      </c>
      <c r="X31" s="198">
        <v>29.18</v>
      </c>
      <c r="Y31" s="198">
        <v>0</v>
      </c>
      <c r="Z31" s="198">
        <v>75.14</v>
      </c>
      <c r="AA31" s="198">
        <v>17.809999999999999</v>
      </c>
      <c r="AB31" s="198">
        <v>0</v>
      </c>
      <c r="AC31" s="198">
        <v>12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3.78</v>
      </c>
      <c r="AJ31" s="198">
        <v>0</v>
      </c>
      <c r="AK31" s="198">
        <v>68.52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13.34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0.65</v>
      </c>
      <c r="K32" s="198">
        <v>9.1</v>
      </c>
      <c r="L32" s="198">
        <v>442.98</v>
      </c>
      <c r="M32" s="198">
        <v>24.63</v>
      </c>
      <c r="N32" s="198">
        <v>35.049999999999997</v>
      </c>
      <c r="O32" s="198">
        <v>0</v>
      </c>
      <c r="P32" s="198">
        <v>37.270000000000003</v>
      </c>
      <c r="Q32" s="198">
        <v>6.47</v>
      </c>
      <c r="R32" s="198">
        <v>6.29</v>
      </c>
      <c r="S32" s="198">
        <v>6.56</v>
      </c>
      <c r="T32" s="198">
        <v>0</v>
      </c>
      <c r="U32" s="198">
        <v>121.23</v>
      </c>
      <c r="V32" s="198">
        <v>4.2300000000000004</v>
      </c>
      <c r="W32" s="198">
        <v>13.15</v>
      </c>
      <c r="X32" s="198">
        <v>29.18</v>
      </c>
      <c r="Y32" s="198">
        <v>0</v>
      </c>
      <c r="Z32" s="198">
        <v>75.14</v>
      </c>
      <c r="AA32" s="198">
        <v>17.809999999999999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3.78</v>
      </c>
      <c r="AJ32" s="198">
        <v>0</v>
      </c>
      <c r="AK32" s="198">
        <v>68.52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0.65</v>
      </c>
      <c r="K33" s="198">
        <v>9.1</v>
      </c>
      <c r="L33" s="198">
        <v>392.68</v>
      </c>
      <c r="M33" s="198">
        <v>24.63</v>
      </c>
      <c r="N33" s="198">
        <v>35.049999999999997</v>
      </c>
      <c r="O33" s="198">
        <v>0</v>
      </c>
      <c r="P33" s="198">
        <v>37.270000000000003</v>
      </c>
      <c r="Q33" s="198">
        <v>6.47</v>
      </c>
      <c r="R33" s="198">
        <v>6.29</v>
      </c>
      <c r="S33" s="198">
        <v>6.56</v>
      </c>
      <c r="T33" s="198">
        <v>0</v>
      </c>
      <c r="U33" s="198">
        <v>121.23</v>
      </c>
      <c r="V33" s="198">
        <v>4.2300000000000004</v>
      </c>
      <c r="W33" s="198">
        <v>13.15</v>
      </c>
      <c r="X33" s="198">
        <v>29.18</v>
      </c>
      <c r="Y33" s="198">
        <v>0</v>
      </c>
      <c r="Z33" s="198">
        <v>75.14</v>
      </c>
      <c r="AA33" s="198">
        <v>17.809999999999999</v>
      </c>
      <c r="AB33" s="198">
        <v>0</v>
      </c>
      <c r="AC33" s="198">
        <v>12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3.51</v>
      </c>
      <c r="AJ33" s="198">
        <v>0</v>
      </c>
      <c r="AK33" s="198">
        <v>68.52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0.65</v>
      </c>
      <c r="K34" s="198">
        <v>9.1</v>
      </c>
      <c r="L34" s="198">
        <v>442.98</v>
      </c>
      <c r="M34" s="198">
        <v>24.63</v>
      </c>
      <c r="N34" s="198">
        <v>35.049999999999997</v>
      </c>
      <c r="O34" s="198">
        <v>0</v>
      </c>
      <c r="P34" s="198">
        <v>37.270000000000003</v>
      </c>
      <c r="Q34" s="198">
        <v>6.47</v>
      </c>
      <c r="R34" s="198">
        <v>6.29</v>
      </c>
      <c r="S34" s="198">
        <v>6.56</v>
      </c>
      <c r="T34" s="198">
        <v>0</v>
      </c>
      <c r="U34" s="198">
        <v>121.23</v>
      </c>
      <c r="V34" s="198">
        <v>4.2300000000000004</v>
      </c>
      <c r="W34" s="198">
        <v>13.15</v>
      </c>
      <c r="X34" s="198">
        <v>29.18</v>
      </c>
      <c r="Y34" s="198">
        <v>0</v>
      </c>
      <c r="Z34" s="198">
        <v>75.14</v>
      </c>
      <c r="AA34" s="198">
        <v>17.809999999999999</v>
      </c>
      <c r="AB34" s="198">
        <v>0</v>
      </c>
      <c r="AC34" s="198">
        <v>12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4.05</v>
      </c>
      <c r="AJ34" s="198">
        <v>0</v>
      </c>
      <c r="AK34" s="198">
        <v>68.52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0.65</v>
      </c>
      <c r="K35" s="198">
        <v>9.1</v>
      </c>
      <c r="L35" s="198">
        <v>457.49</v>
      </c>
      <c r="M35" s="198">
        <v>24.63</v>
      </c>
      <c r="N35" s="198">
        <v>35.049999999999997</v>
      </c>
      <c r="O35" s="198">
        <v>0</v>
      </c>
      <c r="P35" s="198">
        <v>37.270000000000003</v>
      </c>
      <c r="Q35" s="198">
        <v>6.47</v>
      </c>
      <c r="R35" s="198">
        <v>6.29</v>
      </c>
      <c r="S35" s="198">
        <v>6.56</v>
      </c>
      <c r="T35" s="198">
        <v>0</v>
      </c>
      <c r="U35" s="198">
        <v>121.23</v>
      </c>
      <c r="V35" s="198">
        <v>4.2300000000000004</v>
      </c>
      <c r="W35" s="198">
        <v>13.15</v>
      </c>
      <c r="X35" s="198">
        <v>29.18</v>
      </c>
      <c r="Y35" s="198">
        <v>0</v>
      </c>
      <c r="Z35" s="198">
        <v>75.14</v>
      </c>
      <c r="AA35" s="198">
        <v>17.809999999999999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3.78</v>
      </c>
      <c r="AJ35" s="198">
        <v>0</v>
      </c>
      <c r="AK35" s="198">
        <v>68.52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0.65</v>
      </c>
      <c r="K36" s="198">
        <v>9.1</v>
      </c>
      <c r="L36" s="198">
        <v>457.49</v>
      </c>
      <c r="M36" s="198">
        <v>24.63</v>
      </c>
      <c r="N36" s="198">
        <v>35.049999999999997</v>
      </c>
      <c r="O36" s="198">
        <v>0</v>
      </c>
      <c r="P36" s="198">
        <v>37.270000000000003</v>
      </c>
      <c r="Q36" s="198">
        <v>6.47</v>
      </c>
      <c r="R36" s="198">
        <v>6.29</v>
      </c>
      <c r="S36" s="198">
        <v>6.56</v>
      </c>
      <c r="T36" s="198">
        <v>0</v>
      </c>
      <c r="U36" s="198">
        <v>121.23</v>
      </c>
      <c r="V36" s="198">
        <v>4.2300000000000004</v>
      </c>
      <c r="W36" s="198">
        <v>13.15</v>
      </c>
      <c r="X36" s="198">
        <v>29.18</v>
      </c>
      <c r="Y36" s="198">
        <v>0</v>
      </c>
      <c r="Z36" s="198">
        <v>75.14</v>
      </c>
      <c r="AA36" s="198">
        <v>17.809999999999999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3.78</v>
      </c>
      <c r="AJ36" s="198">
        <v>0</v>
      </c>
      <c r="AK36" s="198">
        <v>68.52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0.65</v>
      </c>
      <c r="K37" s="198">
        <v>9.1</v>
      </c>
      <c r="L37" s="198">
        <v>457.49</v>
      </c>
      <c r="M37" s="198">
        <v>24.63</v>
      </c>
      <c r="N37" s="198">
        <v>35.049999999999997</v>
      </c>
      <c r="O37" s="198">
        <v>0</v>
      </c>
      <c r="P37" s="198">
        <v>37.270000000000003</v>
      </c>
      <c r="Q37" s="198">
        <v>6.47</v>
      </c>
      <c r="R37" s="198">
        <v>6.29</v>
      </c>
      <c r="S37" s="198">
        <v>6.56</v>
      </c>
      <c r="T37" s="198">
        <v>0</v>
      </c>
      <c r="U37" s="198">
        <v>121.23</v>
      </c>
      <c r="V37" s="198">
        <v>4.2300000000000004</v>
      </c>
      <c r="W37" s="198">
        <v>13.77</v>
      </c>
      <c r="X37" s="198">
        <v>29.18</v>
      </c>
      <c r="Y37" s="198">
        <v>0</v>
      </c>
      <c r="Z37" s="198">
        <v>75.14</v>
      </c>
      <c r="AA37" s="198">
        <v>17.809999999999999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3.78</v>
      </c>
      <c r="AJ37" s="198">
        <v>0</v>
      </c>
      <c r="AK37" s="198">
        <v>68.52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0.65</v>
      </c>
      <c r="K38" s="198">
        <v>9.1</v>
      </c>
      <c r="L38" s="198">
        <v>457.49</v>
      </c>
      <c r="M38" s="198">
        <v>24.63</v>
      </c>
      <c r="N38" s="198">
        <v>35.049999999999997</v>
      </c>
      <c r="O38" s="198">
        <v>0</v>
      </c>
      <c r="P38" s="198">
        <v>37.270000000000003</v>
      </c>
      <c r="Q38" s="198">
        <v>6.47</v>
      </c>
      <c r="R38" s="198">
        <v>6.29</v>
      </c>
      <c r="S38" s="198">
        <v>6.56</v>
      </c>
      <c r="T38" s="198">
        <v>0</v>
      </c>
      <c r="U38" s="198">
        <v>121.23</v>
      </c>
      <c r="V38" s="198">
        <v>4.2300000000000004</v>
      </c>
      <c r="W38" s="198">
        <v>13.77</v>
      </c>
      <c r="X38" s="198">
        <v>29.18</v>
      </c>
      <c r="Y38" s="198">
        <v>0</v>
      </c>
      <c r="Z38" s="198">
        <v>75.14</v>
      </c>
      <c r="AA38" s="198">
        <v>17.809999999999999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4.05</v>
      </c>
      <c r="AJ38" s="198">
        <v>0</v>
      </c>
      <c r="AK38" s="198">
        <v>68.52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0.65</v>
      </c>
      <c r="K39" s="198">
        <v>9.1</v>
      </c>
      <c r="L39" s="198">
        <v>457.49</v>
      </c>
      <c r="M39" s="198">
        <v>24.63</v>
      </c>
      <c r="N39" s="198">
        <v>35.049999999999997</v>
      </c>
      <c r="O39" s="198">
        <v>0</v>
      </c>
      <c r="P39" s="198">
        <v>37.270000000000003</v>
      </c>
      <c r="Q39" s="198">
        <v>6.47</v>
      </c>
      <c r="R39" s="198">
        <v>6.29</v>
      </c>
      <c r="S39" s="198">
        <v>7.83</v>
      </c>
      <c r="T39" s="198">
        <v>0</v>
      </c>
      <c r="U39" s="198">
        <v>121.23</v>
      </c>
      <c r="V39" s="198">
        <v>4.2300000000000004</v>
      </c>
      <c r="W39" s="198">
        <v>13.77</v>
      </c>
      <c r="X39" s="198">
        <v>29.18</v>
      </c>
      <c r="Y39" s="198">
        <v>0</v>
      </c>
      <c r="Z39" s="198">
        <v>75.14</v>
      </c>
      <c r="AA39" s="198">
        <v>17.809999999999999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3.51</v>
      </c>
      <c r="AJ39" s="198">
        <v>0</v>
      </c>
      <c r="AK39" s="198">
        <v>68.52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0.65</v>
      </c>
      <c r="K40" s="198">
        <v>9.1</v>
      </c>
      <c r="L40" s="198">
        <v>417.83</v>
      </c>
      <c r="M40" s="198">
        <v>24.63</v>
      </c>
      <c r="N40" s="198">
        <v>35.049999999999997</v>
      </c>
      <c r="O40" s="198">
        <v>0</v>
      </c>
      <c r="P40" s="198">
        <v>37.270000000000003</v>
      </c>
      <c r="Q40" s="198">
        <v>6.47</v>
      </c>
      <c r="R40" s="198">
        <v>6.29</v>
      </c>
      <c r="S40" s="198">
        <v>7.83</v>
      </c>
      <c r="T40" s="198">
        <v>0</v>
      </c>
      <c r="U40" s="198">
        <v>121.23</v>
      </c>
      <c r="V40" s="198">
        <v>4.2300000000000004</v>
      </c>
      <c r="W40" s="198">
        <v>13.77</v>
      </c>
      <c r="X40" s="198">
        <v>29.18</v>
      </c>
      <c r="Y40" s="198">
        <v>0</v>
      </c>
      <c r="Z40" s="198">
        <v>75.14</v>
      </c>
      <c r="AA40" s="198">
        <v>17.809999999999999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3.51</v>
      </c>
      <c r="AJ40" s="198">
        <v>0</v>
      </c>
      <c r="AK40" s="198">
        <v>68.52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0.65</v>
      </c>
      <c r="K41" s="198">
        <v>9.1</v>
      </c>
      <c r="L41" s="198">
        <v>472.96</v>
      </c>
      <c r="M41" s="198">
        <v>24.63</v>
      </c>
      <c r="N41" s="198">
        <v>35.049999999999997</v>
      </c>
      <c r="O41" s="198">
        <v>0</v>
      </c>
      <c r="P41" s="198">
        <v>37.270000000000003</v>
      </c>
      <c r="Q41" s="198">
        <v>6.47</v>
      </c>
      <c r="R41" s="198">
        <v>6.29</v>
      </c>
      <c r="S41" s="198">
        <v>7.83</v>
      </c>
      <c r="T41" s="198">
        <v>0</v>
      </c>
      <c r="U41" s="198">
        <v>121.23</v>
      </c>
      <c r="V41" s="198">
        <v>4.2300000000000004</v>
      </c>
      <c r="W41" s="198">
        <v>13.77</v>
      </c>
      <c r="X41" s="198">
        <v>29.18</v>
      </c>
      <c r="Y41" s="198">
        <v>0</v>
      </c>
      <c r="Z41" s="198">
        <v>75.14</v>
      </c>
      <c r="AA41" s="198">
        <v>17.809999999999999</v>
      </c>
      <c r="AB41" s="198">
        <v>0</v>
      </c>
      <c r="AC41" s="198">
        <v>0</v>
      </c>
      <c r="AD41" s="198">
        <v>8.9</v>
      </c>
      <c r="AE41" s="198">
        <v>0</v>
      </c>
      <c r="AF41" s="198">
        <v>0</v>
      </c>
      <c r="AG41" s="198">
        <v>25.06</v>
      </c>
      <c r="AH41" s="198">
        <v>0</v>
      </c>
      <c r="AI41" s="198">
        <v>3.51</v>
      </c>
      <c r="AJ41" s="198">
        <v>0</v>
      </c>
      <c r="AK41" s="198">
        <v>68.52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0.65</v>
      </c>
      <c r="K42" s="198">
        <v>9.1</v>
      </c>
      <c r="L42" s="198">
        <v>472.96</v>
      </c>
      <c r="M42" s="198">
        <v>24.63</v>
      </c>
      <c r="N42" s="198">
        <v>35.049999999999997</v>
      </c>
      <c r="O42" s="198">
        <v>0</v>
      </c>
      <c r="P42" s="198">
        <v>37.270000000000003</v>
      </c>
      <c r="Q42" s="198">
        <v>6.47</v>
      </c>
      <c r="R42" s="198">
        <v>6.29</v>
      </c>
      <c r="S42" s="198">
        <v>7.83</v>
      </c>
      <c r="T42" s="198">
        <v>0</v>
      </c>
      <c r="U42" s="198">
        <v>121.23</v>
      </c>
      <c r="V42" s="198">
        <v>4.2300000000000004</v>
      </c>
      <c r="W42" s="198">
        <v>13.77</v>
      </c>
      <c r="X42" s="198">
        <v>29.18</v>
      </c>
      <c r="Y42" s="198">
        <v>0</v>
      </c>
      <c r="Z42" s="198">
        <v>75.14</v>
      </c>
      <c r="AA42" s="198">
        <v>17.809999999999999</v>
      </c>
      <c r="AB42" s="198">
        <v>0</v>
      </c>
      <c r="AC42" s="198">
        <v>0</v>
      </c>
      <c r="AD42" s="198">
        <v>8.9</v>
      </c>
      <c r="AE42" s="198">
        <v>0</v>
      </c>
      <c r="AF42" s="198">
        <v>0</v>
      </c>
      <c r="AG42" s="198">
        <v>25.06</v>
      </c>
      <c r="AH42" s="198">
        <v>0</v>
      </c>
      <c r="AI42" s="198">
        <v>3.51</v>
      </c>
      <c r="AJ42" s="198">
        <v>0</v>
      </c>
      <c r="AK42" s="198">
        <v>68.52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0.65</v>
      </c>
      <c r="K43" s="198">
        <v>9.1</v>
      </c>
      <c r="L43" s="198">
        <v>472.96</v>
      </c>
      <c r="M43" s="198">
        <v>24.63</v>
      </c>
      <c r="N43" s="198">
        <v>35.049999999999997</v>
      </c>
      <c r="O43" s="198">
        <v>0</v>
      </c>
      <c r="P43" s="198">
        <v>37.270000000000003</v>
      </c>
      <c r="Q43" s="198">
        <v>6.47</v>
      </c>
      <c r="R43" s="198">
        <v>6.29</v>
      </c>
      <c r="S43" s="198">
        <v>7.83</v>
      </c>
      <c r="T43" s="198">
        <v>0</v>
      </c>
      <c r="U43" s="198">
        <v>121.23</v>
      </c>
      <c r="V43" s="198">
        <v>4.2300000000000004</v>
      </c>
      <c r="W43" s="198">
        <v>13.77</v>
      </c>
      <c r="X43" s="198">
        <v>29.18</v>
      </c>
      <c r="Y43" s="198">
        <v>0</v>
      </c>
      <c r="Z43" s="198">
        <v>75.14</v>
      </c>
      <c r="AA43" s="198">
        <v>17.809999999999999</v>
      </c>
      <c r="AB43" s="198">
        <v>0</v>
      </c>
      <c r="AC43" s="198">
        <v>0</v>
      </c>
      <c r="AD43" s="198">
        <v>8.9</v>
      </c>
      <c r="AE43" s="198">
        <v>0</v>
      </c>
      <c r="AF43" s="198">
        <v>0</v>
      </c>
      <c r="AG43" s="198">
        <v>25.06</v>
      </c>
      <c r="AH43" s="198">
        <v>0</v>
      </c>
      <c r="AI43" s="198">
        <v>4.4400000000000004</v>
      </c>
      <c r="AJ43" s="198">
        <v>0</v>
      </c>
      <c r="AK43" s="198">
        <v>67.430000000000007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0.65</v>
      </c>
      <c r="K44" s="198">
        <v>9.1</v>
      </c>
      <c r="L44" s="198">
        <v>472.96</v>
      </c>
      <c r="M44" s="198">
        <v>24.63</v>
      </c>
      <c r="N44" s="198">
        <v>35.049999999999997</v>
      </c>
      <c r="O44" s="198">
        <v>0</v>
      </c>
      <c r="P44" s="198">
        <v>37.270000000000003</v>
      </c>
      <c r="Q44" s="198">
        <v>6.47</v>
      </c>
      <c r="R44" s="198">
        <v>6.29</v>
      </c>
      <c r="S44" s="198">
        <v>7.83</v>
      </c>
      <c r="T44" s="198">
        <v>0</v>
      </c>
      <c r="U44" s="198">
        <v>121.23</v>
      </c>
      <c r="V44" s="198">
        <v>4.2300000000000004</v>
      </c>
      <c r="W44" s="198">
        <v>13.77</v>
      </c>
      <c r="X44" s="198">
        <v>29.18</v>
      </c>
      <c r="Y44" s="198">
        <v>0</v>
      </c>
      <c r="Z44" s="198">
        <v>75.14</v>
      </c>
      <c r="AA44" s="198">
        <v>17.809999999999999</v>
      </c>
      <c r="AB44" s="198">
        <v>0</v>
      </c>
      <c r="AC44" s="198">
        <v>0</v>
      </c>
      <c r="AD44" s="198">
        <v>8.9</v>
      </c>
      <c r="AE44" s="198">
        <v>0</v>
      </c>
      <c r="AF44" s="198">
        <v>0</v>
      </c>
      <c r="AG44" s="198">
        <v>25.06</v>
      </c>
      <c r="AH44" s="198">
        <v>0</v>
      </c>
      <c r="AI44" s="198">
        <v>4.4400000000000004</v>
      </c>
      <c r="AJ44" s="198">
        <v>0</v>
      </c>
      <c r="AK44" s="198">
        <v>67.430000000000007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0.65</v>
      </c>
      <c r="K45" s="198">
        <v>9.1</v>
      </c>
      <c r="L45" s="198">
        <v>472.96</v>
      </c>
      <c r="M45" s="198">
        <v>24.63</v>
      </c>
      <c r="N45" s="198">
        <v>35.049999999999997</v>
      </c>
      <c r="O45" s="198">
        <v>0</v>
      </c>
      <c r="P45" s="198">
        <v>37.270000000000003</v>
      </c>
      <c r="Q45" s="198">
        <v>6.47</v>
      </c>
      <c r="R45" s="198">
        <v>6.29</v>
      </c>
      <c r="S45" s="198">
        <v>7.83</v>
      </c>
      <c r="T45" s="198">
        <v>0</v>
      </c>
      <c r="U45" s="198">
        <v>121.23</v>
      </c>
      <c r="V45" s="198">
        <v>4.2300000000000004</v>
      </c>
      <c r="W45" s="198">
        <v>13.77</v>
      </c>
      <c r="X45" s="198">
        <v>29.18</v>
      </c>
      <c r="Y45" s="198">
        <v>0</v>
      </c>
      <c r="Z45" s="198">
        <v>75.14</v>
      </c>
      <c r="AA45" s="198">
        <v>17.809999999999999</v>
      </c>
      <c r="AB45" s="198">
        <v>0</v>
      </c>
      <c r="AC45" s="198">
        <v>0</v>
      </c>
      <c r="AD45" s="198">
        <v>8.9</v>
      </c>
      <c r="AE45" s="198">
        <v>0</v>
      </c>
      <c r="AF45" s="198">
        <v>0</v>
      </c>
      <c r="AG45" s="198">
        <v>25.06</v>
      </c>
      <c r="AH45" s="198">
        <v>0</v>
      </c>
      <c r="AI45" s="198">
        <v>5</v>
      </c>
      <c r="AJ45" s="198">
        <v>0</v>
      </c>
      <c r="AK45" s="198">
        <v>67.430000000000007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0.65</v>
      </c>
      <c r="K46" s="198">
        <v>9.1</v>
      </c>
      <c r="L46" s="198">
        <v>472.96</v>
      </c>
      <c r="M46" s="198">
        <v>24.63</v>
      </c>
      <c r="N46" s="198">
        <v>35.049999999999997</v>
      </c>
      <c r="O46" s="198">
        <v>0</v>
      </c>
      <c r="P46" s="198">
        <v>37.270000000000003</v>
      </c>
      <c r="Q46" s="198">
        <v>6.47</v>
      </c>
      <c r="R46" s="198">
        <v>6.29</v>
      </c>
      <c r="S46" s="198">
        <v>7.83</v>
      </c>
      <c r="T46" s="198">
        <v>0</v>
      </c>
      <c r="U46" s="198">
        <v>121.23</v>
      </c>
      <c r="V46" s="198">
        <v>4.2300000000000004</v>
      </c>
      <c r="W46" s="198">
        <v>13.77</v>
      </c>
      <c r="X46" s="198">
        <v>29.18</v>
      </c>
      <c r="Y46" s="198">
        <v>0</v>
      </c>
      <c r="Z46" s="198">
        <v>75.14</v>
      </c>
      <c r="AA46" s="198">
        <v>17.809999999999999</v>
      </c>
      <c r="AB46" s="198">
        <v>0</v>
      </c>
      <c r="AC46" s="198">
        <v>0</v>
      </c>
      <c r="AD46" s="198">
        <v>8.9</v>
      </c>
      <c r="AE46" s="198">
        <v>0</v>
      </c>
      <c r="AF46" s="198">
        <v>0</v>
      </c>
      <c r="AG46" s="198">
        <v>25.06</v>
      </c>
      <c r="AH46" s="198">
        <v>0</v>
      </c>
      <c r="AI46" s="198">
        <v>4.4400000000000004</v>
      </c>
      <c r="AJ46" s="198">
        <v>0</v>
      </c>
      <c r="AK46" s="198">
        <v>67.430000000000007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0.65</v>
      </c>
      <c r="K47" s="198">
        <v>9.1</v>
      </c>
      <c r="L47" s="198">
        <v>559.53</v>
      </c>
      <c r="M47" s="198">
        <v>24.63</v>
      </c>
      <c r="N47" s="198">
        <v>35.049999999999997</v>
      </c>
      <c r="O47" s="198">
        <v>0</v>
      </c>
      <c r="P47" s="198">
        <v>37.270000000000003</v>
      </c>
      <c r="Q47" s="198">
        <v>6.47</v>
      </c>
      <c r="R47" s="198">
        <v>6.29</v>
      </c>
      <c r="S47" s="198">
        <v>7.83</v>
      </c>
      <c r="T47" s="198">
        <v>0</v>
      </c>
      <c r="U47" s="198">
        <v>121.23</v>
      </c>
      <c r="V47" s="198">
        <v>4.2300000000000004</v>
      </c>
      <c r="W47" s="198">
        <v>13.42</v>
      </c>
      <c r="X47" s="198">
        <v>29.18</v>
      </c>
      <c r="Y47" s="198">
        <v>0</v>
      </c>
      <c r="Z47" s="198">
        <v>75.14</v>
      </c>
      <c r="AA47" s="198">
        <v>17.809999999999999</v>
      </c>
      <c r="AB47" s="198">
        <v>0</v>
      </c>
      <c r="AC47" s="198">
        <v>0</v>
      </c>
      <c r="AD47" s="198">
        <v>8.9</v>
      </c>
      <c r="AE47" s="198">
        <v>0</v>
      </c>
      <c r="AF47" s="198">
        <v>0</v>
      </c>
      <c r="AG47" s="198">
        <v>25.06</v>
      </c>
      <c r="AH47" s="198">
        <v>0</v>
      </c>
      <c r="AI47" s="198">
        <v>4.4400000000000004</v>
      </c>
      <c r="AJ47" s="198">
        <v>0</v>
      </c>
      <c r="AK47" s="198">
        <v>67.430000000000007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0.65</v>
      </c>
      <c r="K48" s="198">
        <v>9.1</v>
      </c>
      <c r="L48" s="198">
        <v>559.53</v>
      </c>
      <c r="M48" s="198">
        <v>24.63</v>
      </c>
      <c r="N48" s="198">
        <v>35.049999999999997</v>
      </c>
      <c r="O48" s="198">
        <v>0</v>
      </c>
      <c r="P48" s="198">
        <v>37.270000000000003</v>
      </c>
      <c r="Q48" s="198">
        <v>6.47</v>
      </c>
      <c r="R48" s="198">
        <v>6.29</v>
      </c>
      <c r="S48" s="198">
        <v>7.83</v>
      </c>
      <c r="T48" s="198">
        <v>0</v>
      </c>
      <c r="U48" s="198">
        <v>121.23</v>
      </c>
      <c r="V48" s="198">
        <v>4.2300000000000004</v>
      </c>
      <c r="W48" s="198">
        <v>13.42</v>
      </c>
      <c r="X48" s="198">
        <v>29.18</v>
      </c>
      <c r="Y48" s="198">
        <v>0</v>
      </c>
      <c r="Z48" s="198">
        <v>75.14</v>
      </c>
      <c r="AA48" s="198">
        <v>17.809999999999999</v>
      </c>
      <c r="AB48" s="198">
        <v>0</v>
      </c>
      <c r="AC48" s="198">
        <v>0</v>
      </c>
      <c r="AD48" s="198">
        <v>8.9</v>
      </c>
      <c r="AE48" s="198">
        <v>0</v>
      </c>
      <c r="AF48" s="198">
        <v>0</v>
      </c>
      <c r="AG48" s="198">
        <v>25.06</v>
      </c>
      <c r="AH48" s="198">
        <v>0</v>
      </c>
      <c r="AI48" s="198">
        <v>4.4400000000000004</v>
      </c>
      <c r="AJ48" s="198">
        <v>0</v>
      </c>
      <c r="AK48" s="198">
        <v>67.430000000000007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0.65</v>
      </c>
      <c r="K49" s="198">
        <v>9.1</v>
      </c>
      <c r="L49" s="198">
        <v>559.53</v>
      </c>
      <c r="M49" s="198">
        <v>24.63</v>
      </c>
      <c r="N49" s="198">
        <v>31.78</v>
      </c>
      <c r="O49" s="198">
        <v>0</v>
      </c>
      <c r="P49" s="198">
        <v>37.270000000000003</v>
      </c>
      <c r="Q49" s="198">
        <v>6.47</v>
      </c>
      <c r="R49" s="198">
        <v>6.29</v>
      </c>
      <c r="S49" s="198">
        <v>7.83</v>
      </c>
      <c r="T49" s="198">
        <v>0</v>
      </c>
      <c r="U49" s="198">
        <v>121.23</v>
      </c>
      <c r="V49" s="198">
        <v>4.2300000000000004</v>
      </c>
      <c r="W49" s="198">
        <v>13.42</v>
      </c>
      <c r="X49" s="198">
        <v>29.18</v>
      </c>
      <c r="Y49" s="198">
        <v>0</v>
      </c>
      <c r="Z49" s="198">
        <v>75.14</v>
      </c>
      <c r="AA49" s="198">
        <v>17.809999999999999</v>
      </c>
      <c r="AB49" s="198">
        <v>0</v>
      </c>
      <c r="AC49" s="198">
        <v>11.79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2.86</v>
      </c>
      <c r="AJ49" s="198">
        <v>0</v>
      </c>
      <c r="AK49" s="198">
        <v>67.430000000000007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0.65</v>
      </c>
      <c r="K50" s="198">
        <v>9.1</v>
      </c>
      <c r="L50" s="198">
        <v>559.53</v>
      </c>
      <c r="M50" s="198">
        <v>24.63</v>
      </c>
      <c r="N50" s="198">
        <v>31.04</v>
      </c>
      <c r="O50" s="198">
        <v>0</v>
      </c>
      <c r="P50" s="198">
        <v>37.270000000000003</v>
      </c>
      <c r="Q50" s="198">
        <v>6.47</v>
      </c>
      <c r="R50" s="198">
        <v>6.29</v>
      </c>
      <c r="S50" s="198">
        <v>7.83</v>
      </c>
      <c r="T50" s="198">
        <v>0</v>
      </c>
      <c r="U50" s="198">
        <v>121.23</v>
      </c>
      <c r="V50" s="198">
        <v>4.2300000000000004</v>
      </c>
      <c r="W50" s="198">
        <v>13.42</v>
      </c>
      <c r="X50" s="198">
        <v>29.18</v>
      </c>
      <c r="Y50" s="198">
        <v>0</v>
      </c>
      <c r="Z50" s="198">
        <v>75.14</v>
      </c>
      <c r="AA50" s="198">
        <v>17.809999999999999</v>
      </c>
      <c r="AB50" s="198">
        <v>0</v>
      </c>
      <c r="AC50" s="198">
        <v>11.79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2.86</v>
      </c>
      <c r="AJ50" s="198">
        <v>0</v>
      </c>
      <c r="AK50" s="198">
        <v>67.430000000000007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0.65</v>
      </c>
      <c r="K51" s="198">
        <v>9.1</v>
      </c>
      <c r="L51" s="198">
        <v>559.53</v>
      </c>
      <c r="M51" s="198">
        <v>24.63</v>
      </c>
      <c r="N51" s="198">
        <v>31.04</v>
      </c>
      <c r="O51" s="198">
        <v>0</v>
      </c>
      <c r="P51" s="198">
        <v>37.270000000000003</v>
      </c>
      <c r="Q51" s="198">
        <v>6.47</v>
      </c>
      <c r="R51" s="198">
        <v>6.29</v>
      </c>
      <c r="S51" s="198">
        <v>7.83</v>
      </c>
      <c r="T51" s="198">
        <v>0</v>
      </c>
      <c r="U51" s="198">
        <v>121.23</v>
      </c>
      <c r="V51" s="198">
        <v>4.2300000000000004</v>
      </c>
      <c r="W51" s="198">
        <v>13.42</v>
      </c>
      <c r="X51" s="198">
        <v>29.18</v>
      </c>
      <c r="Y51" s="198">
        <v>0</v>
      </c>
      <c r="Z51" s="198">
        <v>75.14</v>
      </c>
      <c r="AA51" s="198">
        <v>17.809999999999999</v>
      </c>
      <c r="AB51" s="198">
        <v>0</v>
      </c>
      <c r="AC51" s="198">
        <v>0</v>
      </c>
      <c r="AD51" s="198">
        <v>8.56</v>
      </c>
      <c r="AE51" s="198">
        <v>0</v>
      </c>
      <c r="AF51" s="198">
        <v>0</v>
      </c>
      <c r="AG51" s="198">
        <v>25.06</v>
      </c>
      <c r="AH51" s="198">
        <v>0</v>
      </c>
      <c r="AI51" s="198">
        <v>2.14</v>
      </c>
      <c r="AJ51" s="198">
        <v>0</v>
      </c>
      <c r="AK51" s="198">
        <v>65.260000000000005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0.65</v>
      </c>
      <c r="K52" s="198">
        <v>9.1</v>
      </c>
      <c r="L52" s="198">
        <v>559.53</v>
      </c>
      <c r="M52" s="198">
        <v>24.63</v>
      </c>
      <c r="N52" s="198">
        <v>31.04</v>
      </c>
      <c r="O52" s="198">
        <v>0</v>
      </c>
      <c r="P52" s="198">
        <v>37.270000000000003</v>
      </c>
      <c r="Q52" s="198">
        <v>6.47</v>
      </c>
      <c r="R52" s="198">
        <v>6.29</v>
      </c>
      <c r="S52" s="198">
        <v>7.83</v>
      </c>
      <c r="T52" s="198">
        <v>0</v>
      </c>
      <c r="U52" s="198">
        <v>121.23</v>
      </c>
      <c r="V52" s="198">
        <v>4.2300000000000004</v>
      </c>
      <c r="W52" s="198">
        <v>13.42</v>
      </c>
      <c r="X52" s="198">
        <v>29.18</v>
      </c>
      <c r="Y52" s="198">
        <v>0</v>
      </c>
      <c r="Z52" s="198">
        <v>75.14</v>
      </c>
      <c r="AA52" s="198">
        <v>17.809999999999999</v>
      </c>
      <c r="AB52" s="198">
        <v>0</v>
      </c>
      <c r="AC52" s="198">
        <v>0</v>
      </c>
      <c r="AD52" s="198">
        <v>8.56</v>
      </c>
      <c r="AE52" s="198">
        <v>0</v>
      </c>
      <c r="AF52" s="198">
        <v>0</v>
      </c>
      <c r="AG52" s="198">
        <v>25.06</v>
      </c>
      <c r="AH52" s="198">
        <v>0</v>
      </c>
      <c r="AI52" s="198">
        <v>2.38</v>
      </c>
      <c r="AJ52" s="198">
        <v>0</v>
      </c>
      <c r="AK52" s="198">
        <v>65.260000000000005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0.65</v>
      </c>
      <c r="K53" s="198">
        <v>9.1</v>
      </c>
      <c r="L53" s="198">
        <v>559.53</v>
      </c>
      <c r="M53" s="198">
        <v>24.63</v>
      </c>
      <c r="N53" s="198">
        <v>31.04</v>
      </c>
      <c r="O53" s="198">
        <v>0</v>
      </c>
      <c r="P53" s="198">
        <v>37.270000000000003</v>
      </c>
      <c r="Q53" s="198">
        <v>6.47</v>
      </c>
      <c r="R53" s="198">
        <v>6.29</v>
      </c>
      <c r="S53" s="198">
        <v>7.83</v>
      </c>
      <c r="T53" s="198">
        <v>0</v>
      </c>
      <c r="U53" s="198">
        <v>121.23</v>
      </c>
      <c r="V53" s="198">
        <v>4.2300000000000004</v>
      </c>
      <c r="W53" s="198">
        <v>13.42</v>
      </c>
      <c r="X53" s="198">
        <v>29.18</v>
      </c>
      <c r="Y53" s="198">
        <v>0</v>
      </c>
      <c r="Z53" s="198">
        <v>75.14</v>
      </c>
      <c r="AA53" s="198">
        <v>17.809999999999999</v>
      </c>
      <c r="AB53" s="198">
        <v>0</v>
      </c>
      <c r="AC53" s="198">
        <v>0</v>
      </c>
      <c r="AD53" s="198">
        <v>8.56</v>
      </c>
      <c r="AE53" s="198">
        <v>0</v>
      </c>
      <c r="AF53" s="198">
        <v>0</v>
      </c>
      <c r="AG53" s="198">
        <v>25.06</v>
      </c>
      <c r="AH53" s="198">
        <v>0</v>
      </c>
      <c r="AI53" s="198">
        <v>2.38</v>
      </c>
      <c r="AJ53" s="198">
        <v>0</v>
      </c>
      <c r="AK53" s="198">
        <v>65.260000000000005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0.65</v>
      </c>
      <c r="K54" s="198">
        <v>9.1</v>
      </c>
      <c r="L54" s="198">
        <v>559.53</v>
      </c>
      <c r="M54" s="198">
        <v>24.63</v>
      </c>
      <c r="N54" s="198">
        <v>31.04</v>
      </c>
      <c r="O54" s="198">
        <v>0</v>
      </c>
      <c r="P54" s="198">
        <v>37.270000000000003</v>
      </c>
      <c r="Q54" s="198">
        <v>6.47</v>
      </c>
      <c r="R54" s="198">
        <v>6.29</v>
      </c>
      <c r="S54" s="198">
        <v>7.83</v>
      </c>
      <c r="T54" s="198">
        <v>0</v>
      </c>
      <c r="U54" s="198">
        <v>121.23</v>
      </c>
      <c r="V54" s="198">
        <v>4.2300000000000004</v>
      </c>
      <c r="W54" s="198">
        <v>13.42</v>
      </c>
      <c r="X54" s="198">
        <v>29.18</v>
      </c>
      <c r="Y54" s="198">
        <v>0</v>
      </c>
      <c r="Z54" s="198">
        <v>75.14</v>
      </c>
      <c r="AA54" s="198">
        <v>17.809999999999999</v>
      </c>
      <c r="AB54" s="198">
        <v>0</v>
      </c>
      <c r="AC54" s="198">
        <v>0</v>
      </c>
      <c r="AD54" s="198">
        <v>8.56</v>
      </c>
      <c r="AE54" s="198">
        <v>0</v>
      </c>
      <c r="AF54" s="198">
        <v>0</v>
      </c>
      <c r="AG54" s="198">
        <v>25.06</v>
      </c>
      <c r="AH54" s="198">
        <v>0</v>
      </c>
      <c r="AI54" s="198">
        <v>2.38</v>
      </c>
      <c r="AJ54" s="198">
        <v>0</v>
      </c>
      <c r="AK54" s="198">
        <v>65.260000000000005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0.65</v>
      </c>
      <c r="K55" s="198">
        <v>9.1</v>
      </c>
      <c r="L55" s="198">
        <v>559.53</v>
      </c>
      <c r="M55" s="198">
        <v>24.63</v>
      </c>
      <c r="N55" s="198">
        <v>31.04</v>
      </c>
      <c r="O55" s="198">
        <v>0</v>
      </c>
      <c r="P55" s="198">
        <v>37.270000000000003</v>
      </c>
      <c r="Q55" s="198">
        <v>6.47</v>
      </c>
      <c r="R55" s="198">
        <v>6.29</v>
      </c>
      <c r="S55" s="198">
        <v>7.83</v>
      </c>
      <c r="T55" s="198">
        <v>0</v>
      </c>
      <c r="U55" s="198">
        <v>121.23</v>
      </c>
      <c r="V55" s="198">
        <v>4.2300000000000004</v>
      </c>
      <c r="W55" s="198">
        <v>13.42</v>
      </c>
      <c r="X55" s="198">
        <v>29.18</v>
      </c>
      <c r="Y55" s="198">
        <v>0</v>
      </c>
      <c r="Z55" s="198">
        <v>75.14</v>
      </c>
      <c r="AA55" s="198">
        <v>17.809999999999999</v>
      </c>
      <c r="AB55" s="198">
        <v>0</v>
      </c>
      <c r="AC55" s="198">
        <v>0</v>
      </c>
      <c r="AD55" s="198">
        <v>8.56</v>
      </c>
      <c r="AE55" s="198">
        <v>0</v>
      </c>
      <c r="AF55" s="198">
        <v>0</v>
      </c>
      <c r="AG55" s="198">
        <v>25.06</v>
      </c>
      <c r="AH55" s="198">
        <v>0</v>
      </c>
      <c r="AI55" s="198">
        <v>2.38</v>
      </c>
      <c r="AJ55" s="198">
        <v>0</v>
      </c>
      <c r="AK55" s="198">
        <v>65.260000000000005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0.65</v>
      </c>
      <c r="K56" s="198">
        <v>9.1</v>
      </c>
      <c r="L56" s="198">
        <v>559.53</v>
      </c>
      <c r="M56" s="198">
        <v>24.63</v>
      </c>
      <c r="N56" s="198">
        <v>31.04</v>
      </c>
      <c r="O56" s="198">
        <v>0</v>
      </c>
      <c r="P56" s="198">
        <v>37.270000000000003</v>
      </c>
      <c r="Q56" s="198">
        <v>6.47</v>
      </c>
      <c r="R56" s="198">
        <v>6.29</v>
      </c>
      <c r="S56" s="198">
        <v>7.83</v>
      </c>
      <c r="T56" s="198">
        <v>0</v>
      </c>
      <c r="U56" s="198">
        <v>121.23</v>
      </c>
      <c r="V56" s="198">
        <v>4.2300000000000004</v>
      </c>
      <c r="W56" s="198">
        <v>13.42</v>
      </c>
      <c r="X56" s="198">
        <v>29.18</v>
      </c>
      <c r="Y56" s="198">
        <v>0</v>
      </c>
      <c r="Z56" s="198">
        <v>75.14</v>
      </c>
      <c r="AA56" s="198">
        <v>17.809999999999999</v>
      </c>
      <c r="AB56" s="198">
        <v>0</v>
      </c>
      <c r="AC56" s="198">
        <v>0</v>
      </c>
      <c r="AD56" s="198">
        <v>6.49</v>
      </c>
      <c r="AE56" s="198">
        <v>0</v>
      </c>
      <c r="AF56" s="198">
        <v>0</v>
      </c>
      <c r="AG56" s="198">
        <v>25.06</v>
      </c>
      <c r="AH56" s="198">
        <v>0</v>
      </c>
      <c r="AI56" s="198">
        <v>2.38</v>
      </c>
      <c r="AJ56" s="198">
        <v>0</v>
      </c>
      <c r="AK56" s="198">
        <v>65.260000000000005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0.65</v>
      </c>
      <c r="K57" s="198">
        <v>9.1</v>
      </c>
      <c r="L57" s="198">
        <v>559.53</v>
      </c>
      <c r="M57" s="198">
        <v>24.63</v>
      </c>
      <c r="N57" s="198">
        <v>31.04</v>
      </c>
      <c r="O57" s="198">
        <v>0</v>
      </c>
      <c r="P57" s="198">
        <v>37.270000000000003</v>
      </c>
      <c r="Q57" s="198">
        <v>6.47</v>
      </c>
      <c r="R57" s="198">
        <v>6.29</v>
      </c>
      <c r="S57" s="198">
        <v>7.83</v>
      </c>
      <c r="T57" s="198">
        <v>0</v>
      </c>
      <c r="U57" s="198">
        <v>121.23</v>
      </c>
      <c r="V57" s="198">
        <v>4.2300000000000004</v>
      </c>
      <c r="W57" s="198">
        <v>13.42</v>
      </c>
      <c r="X57" s="198">
        <v>29.18</v>
      </c>
      <c r="Y57" s="198">
        <v>0</v>
      </c>
      <c r="Z57" s="198">
        <v>75.14</v>
      </c>
      <c r="AA57" s="198">
        <v>17.809999999999999</v>
      </c>
      <c r="AB57" s="198">
        <v>0</v>
      </c>
      <c r="AC57" s="198">
        <v>0</v>
      </c>
      <c r="AD57" s="198">
        <v>6.49</v>
      </c>
      <c r="AE57" s="198">
        <v>0</v>
      </c>
      <c r="AF57" s="198">
        <v>0</v>
      </c>
      <c r="AG57" s="198">
        <v>25.06</v>
      </c>
      <c r="AH57" s="198">
        <v>0</v>
      </c>
      <c r="AI57" s="198">
        <v>2.14</v>
      </c>
      <c r="AJ57" s="198">
        <v>0</v>
      </c>
      <c r="AK57" s="198">
        <v>65.260000000000005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0.65</v>
      </c>
      <c r="K58" s="198">
        <v>9.1</v>
      </c>
      <c r="L58" s="198">
        <v>559.53</v>
      </c>
      <c r="M58" s="198">
        <v>24.63</v>
      </c>
      <c r="N58" s="198">
        <v>31.04</v>
      </c>
      <c r="O58" s="198">
        <v>0</v>
      </c>
      <c r="P58" s="198">
        <v>37.270000000000003</v>
      </c>
      <c r="Q58" s="198">
        <v>6.47</v>
      </c>
      <c r="R58" s="198">
        <v>6.29</v>
      </c>
      <c r="S58" s="198">
        <v>7.83</v>
      </c>
      <c r="T58" s="198">
        <v>0</v>
      </c>
      <c r="U58" s="198">
        <v>121.23</v>
      </c>
      <c r="V58" s="198">
        <v>4.2300000000000004</v>
      </c>
      <c r="W58" s="198">
        <v>13.42</v>
      </c>
      <c r="X58" s="198">
        <v>29.18</v>
      </c>
      <c r="Y58" s="198">
        <v>0</v>
      </c>
      <c r="Z58" s="198">
        <v>75.14</v>
      </c>
      <c r="AA58" s="198">
        <v>17.809999999999999</v>
      </c>
      <c r="AB58" s="198">
        <v>0</v>
      </c>
      <c r="AC58" s="198">
        <v>0</v>
      </c>
      <c r="AD58" s="198">
        <v>6.49</v>
      </c>
      <c r="AE58" s="198">
        <v>0</v>
      </c>
      <c r="AF58" s="198">
        <v>0</v>
      </c>
      <c r="AG58" s="198">
        <v>25.06</v>
      </c>
      <c r="AH58" s="198">
        <v>0</v>
      </c>
      <c r="AI58" s="198">
        <v>2.38</v>
      </c>
      <c r="AJ58" s="198">
        <v>0</v>
      </c>
      <c r="AK58" s="198">
        <v>65.260000000000005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0.65</v>
      </c>
      <c r="K59" s="198">
        <v>9.1</v>
      </c>
      <c r="L59" s="198">
        <v>559.53</v>
      </c>
      <c r="M59" s="198">
        <v>25.82</v>
      </c>
      <c r="N59" s="198">
        <v>31.04</v>
      </c>
      <c r="O59" s="198">
        <v>0</v>
      </c>
      <c r="P59" s="198">
        <v>37.270000000000003</v>
      </c>
      <c r="Q59" s="198">
        <v>6.47</v>
      </c>
      <c r="R59" s="198">
        <v>6.29</v>
      </c>
      <c r="S59" s="198">
        <v>7.83</v>
      </c>
      <c r="T59" s="198">
        <v>0</v>
      </c>
      <c r="U59" s="198">
        <v>121.23</v>
      </c>
      <c r="V59" s="198">
        <v>4.2300000000000004</v>
      </c>
      <c r="W59" s="198">
        <v>13.42</v>
      </c>
      <c r="X59" s="198">
        <v>29.18</v>
      </c>
      <c r="Y59" s="198">
        <v>0</v>
      </c>
      <c r="Z59" s="198">
        <v>75.14</v>
      </c>
      <c r="AA59" s="198">
        <v>17.809999999999999</v>
      </c>
      <c r="AB59" s="198">
        <v>0</v>
      </c>
      <c r="AC59" s="198">
        <v>0</v>
      </c>
      <c r="AD59" s="198">
        <v>7.5</v>
      </c>
      <c r="AE59" s="198">
        <v>0</v>
      </c>
      <c r="AF59" s="198">
        <v>0</v>
      </c>
      <c r="AG59" s="198">
        <v>25.06</v>
      </c>
      <c r="AH59" s="198">
        <v>0</v>
      </c>
      <c r="AI59" s="198">
        <v>2.14</v>
      </c>
      <c r="AJ59" s="198">
        <v>0</v>
      </c>
      <c r="AK59" s="198">
        <v>65.260000000000005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0.65</v>
      </c>
      <c r="K60" s="198">
        <v>9.1</v>
      </c>
      <c r="L60" s="198">
        <v>559.53</v>
      </c>
      <c r="M60" s="198">
        <v>25.82</v>
      </c>
      <c r="N60" s="198">
        <v>31.04</v>
      </c>
      <c r="O60" s="198">
        <v>0</v>
      </c>
      <c r="P60" s="198">
        <v>37.270000000000003</v>
      </c>
      <c r="Q60" s="198">
        <v>6.47</v>
      </c>
      <c r="R60" s="198">
        <v>6.29</v>
      </c>
      <c r="S60" s="198">
        <v>7.83</v>
      </c>
      <c r="T60" s="198">
        <v>0</v>
      </c>
      <c r="U60" s="198">
        <v>121.23</v>
      </c>
      <c r="V60" s="198">
        <v>4.2300000000000004</v>
      </c>
      <c r="W60" s="198">
        <v>13.42</v>
      </c>
      <c r="X60" s="198">
        <v>29.18</v>
      </c>
      <c r="Y60" s="198">
        <v>0</v>
      </c>
      <c r="Z60" s="198">
        <v>75.14</v>
      </c>
      <c r="AA60" s="198">
        <v>17.809999999999999</v>
      </c>
      <c r="AB60" s="198">
        <v>0</v>
      </c>
      <c r="AC60" s="198">
        <v>0</v>
      </c>
      <c r="AD60" s="198">
        <v>7.5</v>
      </c>
      <c r="AE60" s="198">
        <v>0</v>
      </c>
      <c r="AF60" s="198">
        <v>0</v>
      </c>
      <c r="AG60" s="198">
        <v>25.06</v>
      </c>
      <c r="AH60" s="198">
        <v>0</v>
      </c>
      <c r="AI60" s="198">
        <v>2.14</v>
      </c>
      <c r="AJ60" s="198">
        <v>0</v>
      </c>
      <c r="AK60" s="198">
        <v>65.260000000000005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0.65</v>
      </c>
      <c r="K61" s="198">
        <v>9.1</v>
      </c>
      <c r="L61" s="198">
        <v>559.53</v>
      </c>
      <c r="M61" s="198">
        <v>25.82</v>
      </c>
      <c r="N61" s="198">
        <v>31.04</v>
      </c>
      <c r="O61" s="198">
        <v>0</v>
      </c>
      <c r="P61" s="198">
        <v>37.270000000000003</v>
      </c>
      <c r="Q61" s="198">
        <v>6.47</v>
      </c>
      <c r="R61" s="198">
        <v>6.29</v>
      </c>
      <c r="S61" s="198">
        <v>7.83</v>
      </c>
      <c r="T61" s="198">
        <v>0</v>
      </c>
      <c r="U61" s="198">
        <v>121.23</v>
      </c>
      <c r="V61" s="198">
        <v>4.2300000000000004</v>
      </c>
      <c r="W61" s="198">
        <v>13.42</v>
      </c>
      <c r="X61" s="198">
        <v>29.18</v>
      </c>
      <c r="Y61" s="198">
        <v>0</v>
      </c>
      <c r="Z61" s="198">
        <v>75.14</v>
      </c>
      <c r="AA61" s="198">
        <v>17.809999999999999</v>
      </c>
      <c r="AB61" s="198">
        <v>0</v>
      </c>
      <c r="AC61" s="198">
        <v>0</v>
      </c>
      <c r="AD61" s="198">
        <v>7.5</v>
      </c>
      <c r="AE61" s="198">
        <v>0</v>
      </c>
      <c r="AF61" s="198">
        <v>0</v>
      </c>
      <c r="AG61" s="198">
        <v>25.06</v>
      </c>
      <c r="AH61" s="198">
        <v>0</v>
      </c>
      <c r="AI61" s="198">
        <v>2.14</v>
      </c>
      <c r="AJ61" s="198">
        <v>0</v>
      </c>
      <c r="AK61" s="198">
        <v>65.260000000000005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0.65</v>
      </c>
      <c r="K62" s="198">
        <v>9.1</v>
      </c>
      <c r="L62" s="198">
        <v>559.53</v>
      </c>
      <c r="M62" s="198">
        <v>25.82</v>
      </c>
      <c r="N62" s="198">
        <v>31.04</v>
      </c>
      <c r="O62" s="198">
        <v>0</v>
      </c>
      <c r="P62" s="198">
        <v>37.270000000000003</v>
      </c>
      <c r="Q62" s="198">
        <v>6.47</v>
      </c>
      <c r="R62" s="198">
        <v>6.29</v>
      </c>
      <c r="S62" s="198">
        <v>7.83</v>
      </c>
      <c r="T62" s="198">
        <v>0</v>
      </c>
      <c r="U62" s="198">
        <v>121.23</v>
      </c>
      <c r="V62" s="198">
        <v>4.2300000000000004</v>
      </c>
      <c r="W62" s="198">
        <v>13.42</v>
      </c>
      <c r="X62" s="198">
        <v>29.18</v>
      </c>
      <c r="Y62" s="198">
        <v>0</v>
      </c>
      <c r="Z62" s="198">
        <v>75.14</v>
      </c>
      <c r="AA62" s="198">
        <v>17.809999999999999</v>
      </c>
      <c r="AB62" s="198">
        <v>0</v>
      </c>
      <c r="AC62" s="198">
        <v>0</v>
      </c>
      <c r="AD62" s="198">
        <v>7.5</v>
      </c>
      <c r="AE62" s="198">
        <v>0</v>
      </c>
      <c r="AF62" s="198">
        <v>0</v>
      </c>
      <c r="AG62" s="198">
        <v>25.06</v>
      </c>
      <c r="AH62" s="198">
        <v>0</v>
      </c>
      <c r="AI62" s="198">
        <v>2.14</v>
      </c>
      <c r="AJ62" s="198">
        <v>0</v>
      </c>
      <c r="AK62" s="198">
        <v>65.260000000000005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0.65</v>
      </c>
      <c r="K63" s="198">
        <v>9.1</v>
      </c>
      <c r="L63" s="198">
        <v>559.53</v>
      </c>
      <c r="M63" s="198">
        <v>25.82</v>
      </c>
      <c r="N63" s="198">
        <v>31.04</v>
      </c>
      <c r="O63" s="198">
        <v>0</v>
      </c>
      <c r="P63" s="198">
        <v>37.270000000000003</v>
      </c>
      <c r="Q63" s="198">
        <v>6.47</v>
      </c>
      <c r="R63" s="198">
        <v>6.29</v>
      </c>
      <c r="S63" s="198">
        <v>7.83</v>
      </c>
      <c r="T63" s="198">
        <v>0</v>
      </c>
      <c r="U63" s="198">
        <v>121.23</v>
      </c>
      <c r="V63" s="198">
        <v>3.96</v>
      </c>
      <c r="W63" s="198">
        <v>13.51</v>
      </c>
      <c r="X63" s="198">
        <v>29.18</v>
      </c>
      <c r="Y63" s="198">
        <v>0</v>
      </c>
      <c r="Z63" s="198">
        <v>75.14</v>
      </c>
      <c r="AA63" s="198">
        <v>17.809999999999999</v>
      </c>
      <c r="AB63" s="198">
        <v>0</v>
      </c>
      <c r="AC63" s="198">
        <v>0</v>
      </c>
      <c r="AD63" s="198">
        <v>7.5</v>
      </c>
      <c r="AE63" s="198">
        <v>0</v>
      </c>
      <c r="AF63" s="198">
        <v>0</v>
      </c>
      <c r="AG63" s="198">
        <v>25.06</v>
      </c>
      <c r="AH63" s="198">
        <v>0</v>
      </c>
      <c r="AI63" s="198">
        <v>1.67</v>
      </c>
      <c r="AJ63" s="198">
        <v>0</v>
      </c>
      <c r="AK63" s="198">
        <v>65.260000000000005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0.65</v>
      </c>
      <c r="K64" s="198">
        <v>9.1</v>
      </c>
      <c r="L64" s="198">
        <v>559.53</v>
      </c>
      <c r="M64" s="198">
        <v>25.82</v>
      </c>
      <c r="N64" s="198">
        <v>31.04</v>
      </c>
      <c r="O64" s="198">
        <v>0</v>
      </c>
      <c r="P64" s="198">
        <v>37.270000000000003</v>
      </c>
      <c r="Q64" s="198">
        <v>6.47</v>
      </c>
      <c r="R64" s="198">
        <v>6.29</v>
      </c>
      <c r="S64" s="198">
        <v>7.83</v>
      </c>
      <c r="T64" s="198">
        <v>0</v>
      </c>
      <c r="U64" s="198">
        <v>121.23</v>
      </c>
      <c r="V64" s="198">
        <v>3.96</v>
      </c>
      <c r="W64" s="198">
        <v>13.51</v>
      </c>
      <c r="X64" s="198">
        <v>29.18</v>
      </c>
      <c r="Y64" s="198">
        <v>0</v>
      </c>
      <c r="Z64" s="198">
        <v>75.14</v>
      </c>
      <c r="AA64" s="198">
        <v>17.809999999999999</v>
      </c>
      <c r="AB64" s="198">
        <v>0</v>
      </c>
      <c r="AC64" s="198">
        <v>0</v>
      </c>
      <c r="AD64" s="198">
        <v>7.5</v>
      </c>
      <c r="AE64" s="198">
        <v>0</v>
      </c>
      <c r="AF64" s="198">
        <v>0</v>
      </c>
      <c r="AG64" s="198">
        <v>25.06</v>
      </c>
      <c r="AH64" s="198">
        <v>0</v>
      </c>
      <c r="AI64" s="198">
        <v>2.14</v>
      </c>
      <c r="AJ64" s="198">
        <v>0</v>
      </c>
      <c r="AK64" s="198">
        <v>65.260000000000005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0.65</v>
      </c>
      <c r="K65" s="198">
        <v>9.1</v>
      </c>
      <c r="L65" s="198">
        <v>559.53</v>
      </c>
      <c r="M65" s="198">
        <v>25.82</v>
      </c>
      <c r="N65" s="198">
        <v>31.04</v>
      </c>
      <c r="O65" s="198">
        <v>0</v>
      </c>
      <c r="P65" s="198">
        <v>37.270000000000003</v>
      </c>
      <c r="Q65" s="198">
        <v>6.47</v>
      </c>
      <c r="R65" s="198">
        <v>6.29</v>
      </c>
      <c r="S65" s="198">
        <v>7.83</v>
      </c>
      <c r="T65" s="198">
        <v>0</v>
      </c>
      <c r="U65" s="198">
        <v>121.23</v>
      </c>
      <c r="V65" s="198">
        <v>3.96</v>
      </c>
      <c r="W65" s="198">
        <v>13.51</v>
      </c>
      <c r="X65" s="198">
        <v>29.18</v>
      </c>
      <c r="Y65" s="198">
        <v>0</v>
      </c>
      <c r="Z65" s="198">
        <v>75.14</v>
      </c>
      <c r="AA65" s="198">
        <v>17.809999999999999</v>
      </c>
      <c r="AB65" s="198">
        <v>0</v>
      </c>
      <c r="AC65" s="198">
        <v>0</v>
      </c>
      <c r="AD65" s="198">
        <v>7.5</v>
      </c>
      <c r="AE65" s="198">
        <v>0</v>
      </c>
      <c r="AF65" s="198">
        <v>0</v>
      </c>
      <c r="AG65" s="198">
        <v>25.06</v>
      </c>
      <c r="AH65" s="198">
        <v>0</v>
      </c>
      <c r="AI65" s="198">
        <v>2.14</v>
      </c>
      <c r="AJ65" s="198">
        <v>0</v>
      </c>
      <c r="AK65" s="198">
        <v>65.260000000000005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0.65</v>
      </c>
      <c r="K66" s="198">
        <v>9.1</v>
      </c>
      <c r="L66" s="198">
        <v>559.53</v>
      </c>
      <c r="M66" s="198">
        <v>25.82</v>
      </c>
      <c r="N66" s="198">
        <v>31.04</v>
      </c>
      <c r="O66" s="198">
        <v>0</v>
      </c>
      <c r="P66" s="198">
        <v>37.270000000000003</v>
      </c>
      <c r="Q66" s="198">
        <v>6.47</v>
      </c>
      <c r="R66" s="198">
        <v>6.29</v>
      </c>
      <c r="S66" s="198">
        <v>7.83</v>
      </c>
      <c r="T66" s="198">
        <v>0</v>
      </c>
      <c r="U66" s="198">
        <v>121.23</v>
      </c>
      <c r="V66" s="198">
        <v>3.96</v>
      </c>
      <c r="W66" s="198">
        <v>13.51</v>
      </c>
      <c r="X66" s="198">
        <v>29.18</v>
      </c>
      <c r="Y66" s="198">
        <v>0</v>
      </c>
      <c r="Z66" s="198">
        <v>75.14</v>
      </c>
      <c r="AA66" s="198">
        <v>17.809999999999999</v>
      </c>
      <c r="AB66" s="198">
        <v>0</v>
      </c>
      <c r="AC66" s="198">
        <v>0</v>
      </c>
      <c r="AD66" s="198">
        <v>7.5</v>
      </c>
      <c r="AE66" s="198">
        <v>0</v>
      </c>
      <c r="AF66" s="198">
        <v>0</v>
      </c>
      <c r="AG66" s="198">
        <v>25.06</v>
      </c>
      <c r="AH66" s="198">
        <v>0</v>
      </c>
      <c r="AI66" s="198">
        <v>2.14</v>
      </c>
      <c r="AJ66" s="198">
        <v>0</v>
      </c>
      <c r="AK66" s="198">
        <v>65.260000000000005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0.12</v>
      </c>
      <c r="J67" s="198">
        <v>0.65</v>
      </c>
      <c r="K67" s="198">
        <v>9.1</v>
      </c>
      <c r="L67" s="198">
        <v>559.53</v>
      </c>
      <c r="M67" s="198">
        <v>25.82</v>
      </c>
      <c r="N67" s="198">
        <v>33.65</v>
      </c>
      <c r="O67" s="198">
        <v>0</v>
      </c>
      <c r="P67" s="198">
        <v>37.270000000000003</v>
      </c>
      <c r="Q67" s="198">
        <v>6.47</v>
      </c>
      <c r="R67" s="198">
        <v>6.29</v>
      </c>
      <c r="S67" s="198">
        <v>7.83</v>
      </c>
      <c r="T67" s="198">
        <v>0</v>
      </c>
      <c r="U67" s="198">
        <v>121.23</v>
      </c>
      <c r="V67" s="198">
        <v>3.96</v>
      </c>
      <c r="W67" s="198">
        <v>13.51</v>
      </c>
      <c r="X67" s="198">
        <v>29.18</v>
      </c>
      <c r="Y67" s="198">
        <v>0</v>
      </c>
      <c r="Z67" s="198">
        <v>75.14</v>
      </c>
      <c r="AA67" s="198">
        <v>17.809999999999999</v>
      </c>
      <c r="AB67" s="198">
        <v>0</v>
      </c>
      <c r="AC67" s="198">
        <v>0</v>
      </c>
      <c r="AD67" s="198">
        <v>7.5</v>
      </c>
      <c r="AE67" s="198">
        <v>0</v>
      </c>
      <c r="AF67" s="198">
        <v>0</v>
      </c>
      <c r="AG67" s="198">
        <v>25.06</v>
      </c>
      <c r="AH67" s="198">
        <v>0</v>
      </c>
      <c r="AI67" s="198">
        <v>1.69</v>
      </c>
      <c r="AJ67" s="198">
        <v>0</v>
      </c>
      <c r="AK67" s="198">
        <v>65.260000000000005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0.64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0.12</v>
      </c>
      <c r="J68" s="198">
        <v>0.65</v>
      </c>
      <c r="K68" s="198">
        <v>9.1</v>
      </c>
      <c r="L68" s="198">
        <v>559.53</v>
      </c>
      <c r="M68" s="198">
        <v>25.82</v>
      </c>
      <c r="N68" s="198">
        <v>35.049999999999997</v>
      </c>
      <c r="O68" s="198">
        <v>0</v>
      </c>
      <c r="P68" s="198">
        <v>37.270000000000003</v>
      </c>
      <c r="Q68" s="198">
        <v>6.47</v>
      </c>
      <c r="R68" s="198">
        <v>6.29</v>
      </c>
      <c r="S68" s="198">
        <v>7.83</v>
      </c>
      <c r="T68" s="198">
        <v>0</v>
      </c>
      <c r="U68" s="198">
        <v>121.23</v>
      </c>
      <c r="V68" s="198">
        <v>3.96</v>
      </c>
      <c r="W68" s="198">
        <v>13.51</v>
      </c>
      <c r="X68" s="198">
        <v>29.18</v>
      </c>
      <c r="Y68" s="198">
        <v>0</v>
      </c>
      <c r="Z68" s="198">
        <v>75.14</v>
      </c>
      <c r="AA68" s="198">
        <v>17.809999999999999</v>
      </c>
      <c r="AB68" s="198">
        <v>0</v>
      </c>
      <c r="AC68" s="198">
        <v>11.79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2.14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17.7</v>
      </c>
      <c r="AR68" s="198">
        <v>0</v>
      </c>
      <c r="AS68" s="198">
        <v>0</v>
      </c>
      <c r="AT68" s="198">
        <v>0.64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0.12</v>
      </c>
      <c r="J69" s="198">
        <v>0.65</v>
      </c>
      <c r="K69" s="198">
        <v>9.1</v>
      </c>
      <c r="L69" s="198">
        <v>559.53</v>
      </c>
      <c r="M69" s="198">
        <v>25.82</v>
      </c>
      <c r="N69" s="198">
        <v>35.049999999999997</v>
      </c>
      <c r="O69" s="198">
        <v>0</v>
      </c>
      <c r="P69" s="198">
        <v>37.270000000000003</v>
      </c>
      <c r="Q69" s="198">
        <v>6.47</v>
      </c>
      <c r="R69" s="198">
        <v>6.29</v>
      </c>
      <c r="S69" s="198">
        <v>7.83</v>
      </c>
      <c r="T69" s="198">
        <v>0</v>
      </c>
      <c r="U69" s="198">
        <v>121.23</v>
      </c>
      <c r="V69" s="198">
        <v>3.96</v>
      </c>
      <c r="W69" s="198">
        <v>13.51</v>
      </c>
      <c r="X69" s="198">
        <v>29.18</v>
      </c>
      <c r="Y69" s="198">
        <v>0</v>
      </c>
      <c r="Z69" s="198">
        <v>75.14</v>
      </c>
      <c r="AA69" s="198">
        <v>17.809999999999999</v>
      </c>
      <c r="AB69" s="198">
        <v>0</v>
      </c>
      <c r="AC69" s="198">
        <v>11.79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1.67</v>
      </c>
      <c r="AJ69" s="198">
        <v>0</v>
      </c>
      <c r="AK69" s="198">
        <v>65.260000000000005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0.64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0.12</v>
      </c>
      <c r="J70" s="198">
        <v>0.65</v>
      </c>
      <c r="K70" s="198">
        <v>9.1</v>
      </c>
      <c r="L70" s="198">
        <v>559.53</v>
      </c>
      <c r="M70" s="198">
        <v>25.82</v>
      </c>
      <c r="N70" s="198">
        <v>35.049999999999997</v>
      </c>
      <c r="O70" s="198">
        <v>0</v>
      </c>
      <c r="P70" s="198">
        <v>37.270000000000003</v>
      </c>
      <c r="Q70" s="198">
        <v>6.47</v>
      </c>
      <c r="R70" s="198">
        <v>6.29</v>
      </c>
      <c r="S70" s="198">
        <v>7.83</v>
      </c>
      <c r="T70" s="198">
        <v>0</v>
      </c>
      <c r="U70" s="198">
        <v>121.23</v>
      </c>
      <c r="V70" s="198">
        <v>3.96</v>
      </c>
      <c r="W70" s="198">
        <v>13.51</v>
      </c>
      <c r="X70" s="198">
        <v>29.18</v>
      </c>
      <c r="Y70" s="198">
        <v>0</v>
      </c>
      <c r="Z70" s="198">
        <v>75.14</v>
      </c>
      <c r="AA70" s="198">
        <v>17.809999999999999</v>
      </c>
      <c r="AB70" s="198">
        <v>0</v>
      </c>
      <c r="AC70" s="198">
        <v>11.79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2.14</v>
      </c>
      <c r="AJ70" s="198">
        <v>0</v>
      </c>
      <c r="AK70" s="198">
        <v>65.260000000000005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0.64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0.12</v>
      </c>
      <c r="J71" s="198">
        <v>0.65</v>
      </c>
      <c r="K71" s="198">
        <v>9.1</v>
      </c>
      <c r="L71" s="198">
        <v>559.53</v>
      </c>
      <c r="M71" s="198">
        <v>25.82</v>
      </c>
      <c r="N71" s="198">
        <v>35.049999999999997</v>
      </c>
      <c r="O71" s="198">
        <v>0</v>
      </c>
      <c r="P71" s="198">
        <v>37.270000000000003</v>
      </c>
      <c r="Q71" s="198">
        <v>6.47</v>
      </c>
      <c r="R71" s="198">
        <v>6.29</v>
      </c>
      <c r="S71" s="198">
        <v>7.83</v>
      </c>
      <c r="T71" s="198">
        <v>0</v>
      </c>
      <c r="U71" s="198">
        <v>121.23</v>
      </c>
      <c r="V71" s="198">
        <v>3.96</v>
      </c>
      <c r="W71" s="198">
        <v>13.77</v>
      </c>
      <c r="X71" s="198">
        <v>29.18</v>
      </c>
      <c r="Y71" s="198">
        <v>0</v>
      </c>
      <c r="Z71" s="198">
        <v>75.14</v>
      </c>
      <c r="AA71" s="198">
        <v>17.809999999999999</v>
      </c>
      <c r="AB71" s="198">
        <v>0</v>
      </c>
      <c r="AC71" s="198">
        <v>11.79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2.14</v>
      </c>
      <c r="AJ71" s="198">
        <v>0</v>
      </c>
      <c r="AK71" s="198">
        <v>66.349999999999994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0.64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0.12</v>
      </c>
      <c r="J72" s="198">
        <v>0.65</v>
      </c>
      <c r="K72" s="198">
        <v>9.1</v>
      </c>
      <c r="L72" s="198">
        <v>559.53</v>
      </c>
      <c r="M72" s="198">
        <v>25.82</v>
      </c>
      <c r="N72" s="198">
        <v>35.049999999999997</v>
      </c>
      <c r="O72" s="198">
        <v>0</v>
      </c>
      <c r="P72" s="198">
        <v>37.270000000000003</v>
      </c>
      <c r="Q72" s="198">
        <v>6.47</v>
      </c>
      <c r="R72" s="198">
        <v>6.29</v>
      </c>
      <c r="S72" s="198">
        <v>7.83</v>
      </c>
      <c r="T72" s="198">
        <v>0</v>
      </c>
      <c r="U72" s="198">
        <v>121.23</v>
      </c>
      <c r="V72" s="198">
        <v>3.96</v>
      </c>
      <c r="W72" s="198">
        <v>13.77</v>
      </c>
      <c r="X72" s="198">
        <v>29.18</v>
      </c>
      <c r="Y72" s="198">
        <v>0</v>
      </c>
      <c r="Z72" s="198">
        <v>75.14</v>
      </c>
      <c r="AA72" s="198">
        <v>17.809999999999999</v>
      </c>
      <c r="AB72" s="198">
        <v>0</v>
      </c>
      <c r="AC72" s="198">
        <v>11.79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2.14</v>
      </c>
      <c r="AJ72" s="198">
        <v>0</v>
      </c>
      <c r="AK72" s="198">
        <v>66.349999999999994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10.039999999999999</v>
      </c>
      <c r="AR72" s="198">
        <v>0</v>
      </c>
      <c r="AS72" s="198">
        <v>0</v>
      </c>
      <c r="AT72" s="198">
        <v>0.64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0.8</v>
      </c>
      <c r="J73" s="198">
        <v>0.65</v>
      </c>
      <c r="K73" s="198">
        <v>9.1</v>
      </c>
      <c r="L73" s="198">
        <v>559.53</v>
      </c>
      <c r="M73" s="198">
        <v>25.82</v>
      </c>
      <c r="N73" s="198">
        <v>35.049999999999997</v>
      </c>
      <c r="O73" s="198">
        <v>0</v>
      </c>
      <c r="P73" s="198">
        <v>37.270000000000003</v>
      </c>
      <c r="Q73" s="198">
        <v>6.47</v>
      </c>
      <c r="R73" s="198">
        <v>6.29</v>
      </c>
      <c r="S73" s="198">
        <v>7.83</v>
      </c>
      <c r="T73" s="198">
        <v>0</v>
      </c>
      <c r="U73" s="198">
        <v>121.23</v>
      </c>
      <c r="V73" s="198">
        <v>3.96</v>
      </c>
      <c r="W73" s="198">
        <v>13.77</v>
      </c>
      <c r="X73" s="198">
        <v>29.18</v>
      </c>
      <c r="Y73" s="198">
        <v>0</v>
      </c>
      <c r="Z73" s="198">
        <v>75.14</v>
      </c>
      <c r="AA73" s="198">
        <v>17.809999999999999</v>
      </c>
      <c r="AB73" s="198">
        <v>0</v>
      </c>
      <c r="AC73" s="198">
        <v>11.79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1.76</v>
      </c>
      <c r="AJ73" s="198">
        <v>0</v>
      </c>
      <c r="AK73" s="198">
        <v>66.349999999999994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7.54</v>
      </c>
      <c r="AR73" s="198">
        <v>0</v>
      </c>
      <c r="AS73" s="198">
        <v>0</v>
      </c>
      <c r="AT73" s="198">
        <v>0.64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0.8</v>
      </c>
      <c r="J74" s="198">
        <v>0.65</v>
      </c>
      <c r="K74" s="198">
        <v>9.1</v>
      </c>
      <c r="L74" s="198">
        <v>559.53</v>
      </c>
      <c r="M74" s="198">
        <v>25.82</v>
      </c>
      <c r="N74" s="198">
        <v>35.049999999999997</v>
      </c>
      <c r="O74" s="198">
        <v>0</v>
      </c>
      <c r="P74" s="198">
        <v>37.270000000000003</v>
      </c>
      <c r="Q74" s="198">
        <v>6.47</v>
      </c>
      <c r="R74" s="198">
        <v>6.29</v>
      </c>
      <c r="S74" s="198">
        <v>7.83</v>
      </c>
      <c r="T74" s="198">
        <v>0</v>
      </c>
      <c r="U74" s="198">
        <v>121.23</v>
      </c>
      <c r="V74" s="198">
        <v>3.96</v>
      </c>
      <c r="W74" s="198">
        <v>13.77</v>
      </c>
      <c r="X74" s="198">
        <v>29.18</v>
      </c>
      <c r="Y74" s="198">
        <v>0</v>
      </c>
      <c r="Z74" s="198">
        <v>75.14</v>
      </c>
      <c r="AA74" s="198">
        <v>17.809999999999999</v>
      </c>
      <c r="AB74" s="198">
        <v>0</v>
      </c>
      <c r="AC74" s="198">
        <v>11.79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2.14</v>
      </c>
      <c r="AJ74" s="198">
        <v>0</v>
      </c>
      <c r="AK74" s="198">
        <v>66.349999999999994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3.29</v>
      </c>
      <c r="AR74" s="198">
        <v>0</v>
      </c>
      <c r="AS74" s="198">
        <v>0</v>
      </c>
      <c r="AT74" s="198">
        <v>0.64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0.8</v>
      </c>
      <c r="J75" s="198">
        <v>0.65</v>
      </c>
      <c r="K75" s="198">
        <v>9.1</v>
      </c>
      <c r="L75" s="198">
        <v>559.53</v>
      </c>
      <c r="M75" s="198">
        <v>25.82</v>
      </c>
      <c r="N75" s="198">
        <v>35.049999999999997</v>
      </c>
      <c r="O75" s="198">
        <v>0</v>
      </c>
      <c r="P75" s="198">
        <v>37.270000000000003</v>
      </c>
      <c r="Q75" s="198">
        <v>6.47</v>
      </c>
      <c r="R75" s="198">
        <v>6.29</v>
      </c>
      <c r="S75" s="198">
        <v>7.83</v>
      </c>
      <c r="T75" s="198">
        <v>0</v>
      </c>
      <c r="U75" s="198">
        <v>121.23</v>
      </c>
      <c r="V75" s="198">
        <v>3.96</v>
      </c>
      <c r="W75" s="198">
        <v>13.77</v>
      </c>
      <c r="X75" s="198">
        <v>29.18</v>
      </c>
      <c r="Y75" s="198">
        <v>0</v>
      </c>
      <c r="Z75" s="198">
        <v>75.14</v>
      </c>
      <c r="AA75" s="198">
        <v>17.809999999999999</v>
      </c>
      <c r="AB75" s="198">
        <v>0</v>
      </c>
      <c r="AC75" s="198">
        <v>11.79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1.79</v>
      </c>
      <c r="AJ75" s="198">
        <v>0</v>
      </c>
      <c r="AK75" s="198">
        <v>66.349999999999994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0.64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0.8</v>
      </c>
      <c r="J76" s="198">
        <v>0.65</v>
      </c>
      <c r="K76" s="198">
        <v>9.1</v>
      </c>
      <c r="L76" s="198">
        <v>559.53</v>
      </c>
      <c r="M76" s="198">
        <v>25.82</v>
      </c>
      <c r="N76" s="198">
        <v>35.049999999999997</v>
      </c>
      <c r="O76" s="198">
        <v>0</v>
      </c>
      <c r="P76" s="198">
        <v>37.270000000000003</v>
      </c>
      <c r="Q76" s="198">
        <v>6.47</v>
      </c>
      <c r="R76" s="198">
        <v>6.29</v>
      </c>
      <c r="S76" s="198">
        <v>7.83</v>
      </c>
      <c r="T76" s="198">
        <v>0</v>
      </c>
      <c r="U76" s="198">
        <v>121.23</v>
      </c>
      <c r="V76" s="198">
        <v>3.96</v>
      </c>
      <c r="W76" s="198">
        <v>13.77</v>
      </c>
      <c r="X76" s="198">
        <v>29.18</v>
      </c>
      <c r="Y76" s="198">
        <v>0</v>
      </c>
      <c r="Z76" s="198">
        <v>75.14</v>
      </c>
      <c r="AA76" s="198">
        <v>17.809999999999999</v>
      </c>
      <c r="AB76" s="198">
        <v>0</v>
      </c>
      <c r="AC76" s="198">
        <v>11.79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2.74</v>
      </c>
      <c r="AJ76" s="198">
        <v>0</v>
      </c>
      <c r="AK76" s="198">
        <v>66.349999999999994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0.64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0.12</v>
      </c>
      <c r="J77" s="198">
        <v>0.65</v>
      </c>
      <c r="K77" s="198">
        <v>9.1</v>
      </c>
      <c r="L77" s="198">
        <v>559.53</v>
      </c>
      <c r="M77" s="198">
        <v>25.82</v>
      </c>
      <c r="N77" s="198">
        <v>35.049999999999997</v>
      </c>
      <c r="O77" s="198">
        <v>0</v>
      </c>
      <c r="P77" s="198">
        <v>37.270000000000003</v>
      </c>
      <c r="Q77" s="198">
        <v>6.47</v>
      </c>
      <c r="R77" s="198">
        <v>6.29</v>
      </c>
      <c r="S77" s="198">
        <v>7.83</v>
      </c>
      <c r="T77" s="198">
        <v>0</v>
      </c>
      <c r="U77" s="198">
        <v>121.23</v>
      </c>
      <c r="V77" s="198">
        <v>3.96</v>
      </c>
      <c r="W77" s="198">
        <v>13.77</v>
      </c>
      <c r="X77" s="198">
        <v>29.18</v>
      </c>
      <c r="Y77" s="198">
        <v>0</v>
      </c>
      <c r="Z77" s="198">
        <v>75.14</v>
      </c>
      <c r="AA77" s="198">
        <v>17.809999999999999</v>
      </c>
      <c r="AB77" s="198">
        <v>0</v>
      </c>
      <c r="AC77" s="198">
        <v>11.79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2.74</v>
      </c>
      <c r="AJ77" s="198">
        <v>0</v>
      </c>
      <c r="AK77" s="198">
        <v>66.349999999999994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0.64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0.12</v>
      </c>
      <c r="J78" s="198">
        <v>0.65</v>
      </c>
      <c r="K78" s="198">
        <v>9.1</v>
      </c>
      <c r="L78" s="198">
        <v>559.53</v>
      </c>
      <c r="M78" s="198">
        <v>25.82</v>
      </c>
      <c r="N78" s="198">
        <v>35.049999999999997</v>
      </c>
      <c r="O78" s="198">
        <v>0</v>
      </c>
      <c r="P78" s="198">
        <v>37.270000000000003</v>
      </c>
      <c r="Q78" s="198">
        <v>6.47</v>
      </c>
      <c r="R78" s="198">
        <v>6.29</v>
      </c>
      <c r="S78" s="198">
        <v>7.83</v>
      </c>
      <c r="T78" s="198">
        <v>0</v>
      </c>
      <c r="U78" s="198">
        <v>121.23</v>
      </c>
      <c r="V78" s="198">
        <v>3.96</v>
      </c>
      <c r="W78" s="198">
        <v>13.77</v>
      </c>
      <c r="X78" s="198">
        <v>29.18</v>
      </c>
      <c r="Y78" s="198">
        <v>0</v>
      </c>
      <c r="Z78" s="198">
        <v>75.14</v>
      </c>
      <c r="AA78" s="198">
        <v>17.809999999999999</v>
      </c>
      <c r="AB78" s="198">
        <v>0</v>
      </c>
      <c r="AC78" s="198">
        <v>11.79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2.74</v>
      </c>
      <c r="AJ78" s="198">
        <v>0</v>
      </c>
      <c r="AK78" s="198">
        <v>66.349999999999994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0.64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0.12</v>
      </c>
      <c r="J79" s="198">
        <v>0.65</v>
      </c>
      <c r="K79" s="198">
        <v>9.1</v>
      </c>
      <c r="L79" s="198">
        <v>559.53</v>
      </c>
      <c r="M79" s="198">
        <v>25.82</v>
      </c>
      <c r="N79" s="198">
        <v>35.049999999999997</v>
      </c>
      <c r="O79" s="198">
        <v>0</v>
      </c>
      <c r="P79" s="198">
        <v>37.270000000000003</v>
      </c>
      <c r="Q79" s="198">
        <v>6.47</v>
      </c>
      <c r="R79" s="198">
        <v>6.29</v>
      </c>
      <c r="S79" s="198">
        <v>7.83</v>
      </c>
      <c r="T79" s="198">
        <v>0</v>
      </c>
      <c r="U79" s="198">
        <v>121.23</v>
      </c>
      <c r="V79" s="198">
        <v>3.96</v>
      </c>
      <c r="W79" s="198">
        <v>13.77</v>
      </c>
      <c r="X79" s="198">
        <v>29.18</v>
      </c>
      <c r="Y79" s="198">
        <v>0</v>
      </c>
      <c r="Z79" s="198">
        <v>75.14</v>
      </c>
      <c r="AA79" s="198">
        <v>17.809999999999999</v>
      </c>
      <c r="AB79" s="198">
        <v>0</v>
      </c>
      <c r="AC79" s="198">
        <v>11.79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2.2999999999999998</v>
      </c>
      <c r="AJ79" s="198">
        <v>0</v>
      </c>
      <c r="AK79" s="198">
        <v>66.349999999999994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0.64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0.12</v>
      </c>
      <c r="J80" s="198">
        <v>0.65</v>
      </c>
      <c r="K80" s="198">
        <v>9.1</v>
      </c>
      <c r="L80" s="198">
        <v>559.53</v>
      </c>
      <c r="M80" s="198">
        <v>25.82</v>
      </c>
      <c r="N80" s="198">
        <v>35.049999999999997</v>
      </c>
      <c r="O80" s="198">
        <v>0</v>
      </c>
      <c r="P80" s="198">
        <v>37.270000000000003</v>
      </c>
      <c r="Q80" s="198">
        <v>6.47</v>
      </c>
      <c r="R80" s="198">
        <v>6.29</v>
      </c>
      <c r="S80" s="198">
        <v>7.83</v>
      </c>
      <c r="T80" s="198">
        <v>0</v>
      </c>
      <c r="U80" s="198">
        <v>121.23</v>
      </c>
      <c r="V80" s="198">
        <v>3.96</v>
      </c>
      <c r="W80" s="198">
        <v>13.77</v>
      </c>
      <c r="X80" s="198">
        <v>29.18</v>
      </c>
      <c r="Y80" s="198">
        <v>0</v>
      </c>
      <c r="Z80" s="198">
        <v>75.14</v>
      </c>
      <c r="AA80" s="198">
        <v>17.809999999999999</v>
      </c>
      <c r="AB80" s="198">
        <v>0</v>
      </c>
      <c r="AC80" s="198">
        <v>11.79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2.74</v>
      </c>
      <c r="AJ80" s="198">
        <v>0</v>
      </c>
      <c r="AK80" s="198">
        <v>66.349999999999994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0.64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0.65</v>
      </c>
      <c r="K81" s="198">
        <v>9.1</v>
      </c>
      <c r="L81" s="198">
        <v>559.53</v>
      </c>
      <c r="M81" s="198">
        <v>25.82</v>
      </c>
      <c r="N81" s="198">
        <v>35.049999999999997</v>
      </c>
      <c r="O81" s="198">
        <v>0</v>
      </c>
      <c r="P81" s="198">
        <v>37.270000000000003</v>
      </c>
      <c r="Q81" s="198">
        <v>6.47</v>
      </c>
      <c r="R81" s="198">
        <v>6.29</v>
      </c>
      <c r="S81" s="198">
        <v>7.83</v>
      </c>
      <c r="T81" s="198">
        <v>0</v>
      </c>
      <c r="U81" s="198">
        <v>121.23</v>
      </c>
      <c r="V81" s="198">
        <v>3.96</v>
      </c>
      <c r="W81" s="198">
        <v>13.77</v>
      </c>
      <c r="X81" s="198">
        <v>29.18</v>
      </c>
      <c r="Y81" s="198">
        <v>0</v>
      </c>
      <c r="Z81" s="198">
        <v>75.14</v>
      </c>
      <c r="AA81" s="198">
        <v>17.809999999999999</v>
      </c>
      <c r="AB81" s="198">
        <v>0</v>
      </c>
      <c r="AC81" s="198">
        <v>11.79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2.98</v>
      </c>
      <c r="AJ81" s="198">
        <v>0</v>
      </c>
      <c r="AK81" s="198">
        <v>66.349999999999994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0.65</v>
      </c>
      <c r="K82" s="198">
        <v>9.1</v>
      </c>
      <c r="L82" s="198">
        <v>559.53</v>
      </c>
      <c r="M82" s="198">
        <v>25.82</v>
      </c>
      <c r="N82" s="198">
        <v>35.049999999999997</v>
      </c>
      <c r="O82" s="198">
        <v>0</v>
      </c>
      <c r="P82" s="198">
        <v>37.270000000000003</v>
      </c>
      <c r="Q82" s="198">
        <v>6.47</v>
      </c>
      <c r="R82" s="198">
        <v>6.29</v>
      </c>
      <c r="S82" s="198">
        <v>7.83</v>
      </c>
      <c r="T82" s="198">
        <v>0</v>
      </c>
      <c r="U82" s="198">
        <v>121.23</v>
      </c>
      <c r="V82" s="198">
        <v>3.96</v>
      </c>
      <c r="W82" s="198">
        <v>13.77</v>
      </c>
      <c r="X82" s="198">
        <v>29.18</v>
      </c>
      <c r="Y82" s="198">
        <v>0</v>
      </c>
      <c r="Z82" s="198">
        <v>75.14</v>
      </c>
      <c r="AA82" s="198">
        <v>17.809999999999999</v>
      </c>
      <c r="AB82" s="198">
        <v>0</v>
      </c>
      <c r="AC82" s="198">
        <v>11.79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2.74</v>
      </c>
      <c r="AJ82" s="198">
        <v>0</v>
      </c>
      <c r="AK82" s="198">
        <v>66.349999999999994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0.65</v>
      </c>
      <c r="K83" s="198">
        <v>9.1</v>
      </c>
      <c r="L83" s="198">
        <v>559.53</v>
      </c>
      <c r="M83" s="198">
        <v>26.11</v>
      </c>
      <c r="N83" s="198">
        <v>35.049999999999997</v>
      </c>
      <c r="O83" s="198">
        <v>0</v>
      </c>
      <c r="P83" s="198">
        <v>37.270000000000003</v>
      </c>
      <c r="Q83" s="198">
        <v>6.47</v>
      </c>
      <c r="R83" s="198">
        <v>6.29</v>
      </c>
      <c r="S83" s="198">
        <v>7.83</v>
      </c>
      <c r="T83" s="198">
        <v>0</v>
      </c>
      <c r="U83" s="198">
        <v>121.23</v>
      </c>
      <c r="V83" s="198">
        <v>3.96</v>
      </c>
      <c r="W83" s="198">
        <v>13.77</v>
      </c>
      <c r="X83" s="198">
        <v>29.18</v>
      </c>
      <c r="Y83" s="198">
        <v>0</v>
      </c>
      <c r="Z83" s="198">
        <v>75.14</v>
      </c>
      <c r="AA83" s="198">
        <v>17.809999999999999</v>
      </c>
      <c r="AB83" s="198">
        <v>0</v>
      </c>
      <c r="AC83" s="198">
        <v>11.79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2.74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0.65</v>
      </c>
      <c r="K84" s="198">
        <v>9.1</v>
      </c>
      <c r="L84" s="198">
        <v>559.53</v>
      </c>
      <c r="M84" s="198">
        <v>26.11</v>
      </c>
      <c r="N84" s="198">
        <v>35.049999999999997</v>
      </c>
      <c r="O84" s="198">
        <v>0</v>
      </c>
      <c r="P84" s="198">
        <v>37.270000000000003</v>
      </c>
      <c r="Q84" s="198">
        <v>6.47</v>
      </c>
      <c r="R84" s="198">
        <v>6.29</v>
      </c>
      <c r="S84" s="198">
        <v>7.83</v>
      </c>
      <c r="T84" s="198">
        <v>0</v>
      </c>
      <c r="U84" s="198">
        <v>121.23</v>
      </c>
      <c r="V84" s="198">
        <v>3.96</v>
      </c>
      <c r="W84" s="198">
        <v>13.77</v>
      </c>
      <c r="X84" s="198">
        <v>29.18</v>
      </c>
      <c r="Y84" s="198">
        <v>0</v>
      </c>
      <c r="Z84" s="198">
        <v>75.14</v>
      </c>
      <c r="AA84" s="198">
        <v>17.809999999999999</v>
      </c>
      <c r="AB84" s="198">
        <v>0</v>
      </c>
      <c r="AC84" s="198">
        <v>11.79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2.74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0.65</v>
      </c>
      <c r="K85" s="198">
        <v>9.1</v>
      </c>
      <c r="L85" s="198">
        <v>559.53</v>
      </c>
      <c r="M85" s="198">
        <v>26.11</v>
      </c>
      <c r="N85" s="198">
        <v>35.049999999999997</v>
      </c>
      <c r="O85" s="198">
        <v>0</v>
      </c>
      <c r="P85" s="198">
        <v>37.270000000000003</v>
      </c>
      <c r="Q85" s="198">
        <v>6.47</v>
      </c>
      <c r="R85" s="198">
        <v>6.29</v>
      </c>
      <c r="S85" s="198">
        <v>7.83</v>
      </c>
      <c r="T85" s="198">
        <v>0</v>
      </c>
      <c r="U85" s="198">
        <v>121.23</v>
      </c>
      <c r="V85" s="198">
        <v>3.96</v>
      </c>
      <c r="W85" s="198">
        <v>13.77</v>
      </c>
      <c r="X85" s="198">
        <v>29.18</v>
      </c>
      <c r="Y85" s="198">
        <v>0</v>
      </c>
      <c r="Z85" s="198">
        <v>75.14</v>
      </c>
      <c r="AA85" s="198">
        <v>17.809999999999999</v>
      </c>
      <c r="AB85" s="198">
        <v>0</v>
      </c>
      <c r="AC85" s="198">
        <v>11.79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2.2999999999999998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0.65</v>
      </c>
      <c r="K86" s="198">
        <v>9.1</v>
      </c>
      <c r="L86" s="198">
        <v>559.53</v>
      </c>
      <c r="M86" s="198">
        <v>26.11</v>
      </c>
      <c r="N86" s="198">
        <v>35.049999999999997</v>
      </c>
      <c r="O86" s="198">
        <v>0</v>
      </c>
      <c r="P86" s="198">
        <v>37.270000000000003</v>
      </c>
      <c r="Q86" s="198">
        <v>6.47</v>
      </c>
      <c r="R86" s="198">
        <v>6.29</v>
      </c>
      <c r="S86" s="198">
        <v>7.83</v>
      </c>
      <c r="T86" s="198">
        <v>0</v>
      </c>
      <c r="U86" s="198">
        <v>121.23</v>
      </c>
      <c r="V86" s="198">
        <v>3.96</v>
      </c>
      <c r="W86" s="198">
        <v>13.77</v>
      </c>
      <c r="X86" s="198">
        <v>29.18</v>
      </c>
      <c r="Y86" s="198">
        <v>0</v>
      </c>
      <c r="Z86" s="198">
        <v>75.14</v>
      </c>
      <c r="AA86" s="198">
        <v>17.809999999999999</v>
      </c>
      <c r="AB86" s="198">
        <v>0</v>
      </c>
      <c r="AC86" s="198">
        <v>11.79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2.74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0.65</v>
      </c>
      <c r="K87" s="198">
        <v>9.1</v>
      </c>
      <c r="L87" s="198">
        <v>559.53</v>
      </c>
      <c r="M87" s="198">
        <v>26.11</v>
      </c>
      <c r="N87" s="198">
        <v>35.049999999999997</v>
      </c>
      <c r="O87" s="198">
        <v>0</v>
      </c>
      <c r="P87" s="198">
        <v>37.270000000000003</v>
      </c>
      <c r="Q87" s="198">
        <v>6.47</v>
      </c>
      <c r="R87" s="198">
        <v>6.29</v>
      </c>
      <c r="S87" s="198">
        <v>7.83</v>
      </c>
      <c r="T87" s="198">
        <v>0</v>
      </c>
      <c r="U87" s="198">
        <v>121.23</v>
      </c>
      <c r="V87" s="198">
        <v>3.96</v>
      </c>
      <c r="W87" s="198">
        <v>13.77</v>
      </c>
      <c r="X87" s="198">
        <v>29.18</v>
      </c>
      <c r="Y87" s="198">
        <v>0</v>
      </c>
      <c r="Z87" s="198">
        <v>75.14</v>
      </c>
      <c r="AA87" s="198">
        <v>17.809999999999999</v>
      </c>
      <c r="AB87" s="198">
        <v>0</v>
      </c>
      <c r="AC87" s="198">
        <v>12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3.1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0.65</v>
      </c>
      <c r="K88" s="198">
        <v>9.1</v>
      </c>
      <c r="L88" s="198">
        <v>559.53</v>
      </c>
      <c r="M88" s="198">
        <v>26.11</v>
      </c>
      <c r="N88" s="198">
        <v>35.049999999999997</v>
      </c>
      <c r="O88" s="198">
        <v>0</v>
      </c>
      <c r="P88" s="198">
        <v>37.270000000000003</v>
      </c>
      <c r="Q88" s="198">
        <v>6.47</v>
      </c>
      <c r="R88" s="198">
        <v>6.29</v>
      </c>
      <c r="S88" s="198">
        <v>7.83</v>
      </c>
      <c r="T88" s="198">
        <v>0</v>
      </c>
      <c r="U88" s="198">
        <v>121.23</v>
      </c>
      <c r="V88" s="198">
        <v>3.96</v>
      </c>
      <c r="W88" s="198">
        <v>13.77</v>
      </c>
      <c r="X88" s="198">
        <v>29.18</v>
      </c>
      <c r="Y88" s="198">
        <v>0</v>
      </c>
      <c r="Z88" s="198">
        <v>75.14</v>
      </c>
      <c r="AA88" s="198">
        <v>17.809999999999999</v>
      </c>
      <c r="AB88" s="198">
        <v>0</v>
      </c>
      <c r="AC88" s="198">
        <v>12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2.74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0.65</v>
      </c>
      <c r="K89" s="198">
        <v>8.6300000000000008</v>
      </c>
      <c r="L89" s="198">
        <v>559.53</v>
      </c>
      <c r="M89" s="198">
        <v>26.11</v>
      </c>
      <c r="N89" s="198">
        <v>35.049999999999997</v>
      </c>
      <c r="O89" s="198">
        <v>0</v>
      </c>
      <c r="P89" s="198">
        <v>37.270000000000003</v>
      </c>
      <c r="Q89" s="198">
        <v>6.47</v>
      </c>
      <c r="R89" s="198">
        <v>6.29</v>
      </c>
      <c r="S89" s="198">
        <v>7.83</v>
      </c>
      <c r="T89" s="198">
        <v>0</v>
      </c>
      <c r="U89" s="198">
        <v>121.23</v>
      </c>
      <c r="V89" s="198">
        <v>3.96</v>
      </c>
      <c r="W89" s="198">
        <v>13.77</v>
      </c>
      <c r="X89" s="198">
        <v>29.18</v>
      </c>
      <c r="Y89" s="198">
        <v>0</v>
      </c>
      <c r="Z89" s="198">
        <v>75.14</v>
      </c>
      <c r="AA89" s="198">
        <v>17.809999999999999</v>
      </c>
      <c r="AB89" s="198">
        <v>0</v>
      </c>
      <c r="AC89" s="198">
        <v>12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2.74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0.65</v>
      </c>
      <c r="K90" s="198">
        <v>7.87</v>
      </c>
      <c r="L90" s="198">
        <v>559.53</v>
      </c>
      <c r="M90" s="198">
        <v>26.11</v>
      </c>
      <c r="N90" s="198">
        <v>35.049999999999997</v>
      </c>
      <c r="O90" s="198">
        <v>0</v>
      </c>
      <c r="P90" s="198">
        <v>37.270000000000003</v>
      </c>
      <c r="Q90" s="198">
        <v>6.47</v>
      </c>
      <c r="R90" s="198">
        <v>6.29</v>
      </c>
      <c r="S90" s="198">
        <v>7.83</v>
      </c>
      <c r="T90" s="198">
        <v>0</v>
      </c>
      <c r="U90" s="198">
        <v>121.23</v>
      </c>
      <c r="V90" s="198">
        <v>3.96</v>
      </c>
      <c r="W90" s="198">
        <v>13.77</v>
      </c>
      <c r="X90" s="198">
        <v>29.18</v>
      </c>
      <c r="Y90" s="198">
        <v>0</v>
      </c>
      <c r="Z90" s="198">
        <v>75.14</v>
      </c>
      <c r="AA90" s="198">
        <v>17.809999999999999</v>
      </c>
      <c r="AB90" s="198">
        <v>0</v>
      </c>
      <c r="AC90" s="198">
        <v>12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2.74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0.65</v>
      </c>
      <c r="K91" s="198">
        <v>7.12</v>
      </c>
      <c r="L91" s="198">
        <v>559.53</v>
      </c>
      <c r="M91" s="198">
        <v>26.11</v>
      </c>
      <c r="N91" s="198">
        <v>35.049999999999997</v>
      </c>
      <c r="O91" s="198">
        <v>0</v>
      </c>
      <c r="P91" s="198">
        <v>37.270000000000003</v>
      </c>
      <c r="Q91" s="198">
        <v>6.47</v>
      </c>
      <c r="R91" s="198">
        <v>6.29</v>
      </c>
      <c r="S91" s="198">
        <v>7.83</v>
      </c>
      <c r="T91" s="198">
        <v>0</v>
      </c>
      <c r="U91" s="198">
        <v>121.23</v>
      </c>
      <c r="V91" s="198">
        <v>3.96</v>
      </c>
      <c r="W91" s="198">
        <v>13.77</v>
      </c>
      <c r="X91" s="198">
        <v>29.18</v>
      </c>
      <c r="Y91" s="198">
        <v>0</v>
      </c>
      <c r="Z91" s="198">
        <v>75.14</v>
      </c>
      <c r="AA91" s="198">
        <v>17.809999999999999</v>
      </c>
      <c r="AB91" s="198">
        <v>0</v>
      </c>
      <c r="AC91" s="198">
        <v>12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2.6</v>
      </c>
      <c r="AJ91" s="198">
        <v>0</v>
      </c>
      <c r="AK91" s="198">
        <v>68.52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0.65</v>
      </c>
      <c r="K92" s="198">
        <v>6.37</v>
      </c>
      <c r="L92" s="198">
        <v>559.53</v>
      </c>
      <c r="M92" s="198">
        <v>26.11</v>
      </c>
      <c r="N92" s="198">
        <v>35.049999999999997</v>
      </c>
      <c r="O92" s="198">
        <v>0</v>
      </c>
      <c r="P92" s="198">
        <v>37.270000000000003</v>
      </c>
      <c r="Q92" s="198">
        <v>6.47</v>
      </c>
      <c r="R92" s="198">
        <v>6.29</v>
      </c>
      <c r="S92" s="198">
        <v>7.83</v>
      </c>
      <c r="T92" s="198">
        <v>0</v>
      </c>
      <c r="U92" s="198">
        <v>121.23</v>
      </c>
      <c r="V92" s="198">
        <v>3.96</v>
      </c>
      <c r="W92" s="198">
        <v>13.77</v>
      </c>
      <c r="X92" s="198">
        <v>29.18</v>
      </c>
      <c r="Y92" s="198">
        <v>0</v>
      </c>
      <c r="Z92" s="198">
        <v>75.14</v>
      </c>
      <c r="AA92" s="198">
        <v>17.809999999999999</v>
      </c>
      <c r="AB92" s="198">
        <v>0</v>
      </c>
      <c r="AC92" s="198">
        <v>12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2.98</v>
      </c>
      <c r="AJ92" s="198">
        <v>0</v>
      </c>
      <c r="AK92" s="198">
        <v>68.52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0.65</v>
      </c>
      <c r="K93" s="198">
        <v>4.55</v>
      </c>
      <c r="L93" s="198">
        <v>559.53</v>
      </c>
      <c r="M93" s="198">
        <v>26.11</v>
      </c>
      <c r="N93" s="198">
        <v>35.049999999999997</v>
      </c>
      <c r="O93" s="198">
        <v>0</v>
      </c>
      <c r="P93" s="198">
        <v>37.270000000000003</v>
      </c>
      <c r="Q93" s="198">
        <v>6.47</v>
      </c>
      <c r="R93" s="198">
        <v>6.29</v>
      </c>
      <c r="S93" s="198">
        <v>7.83</v>
      </c>
      <c r="T93" s="198">
        <v>0</v>
      </c>
      <c r="U93" s="198">
        <v>121.23</v>
      </c>
      <c r="V93" s="198">
        <v>3.96</v>
      </c>
      <c r="W93" s="198">
        <v>13.77</v>
      </c>
      <c r="X93" s="198">
        <v>29.18</v>
      </c>
      <c r="Y93" s="198">
        <v>0</v>
      </c>
      <c r="Z93" s="198">
        <v>75.14</v>
      </c>
      <c r="AA93" s="198">
        <v>17.809999999999999</v>
      </c>
      <c r="AB93" s="198">
        <v>0</v>
      </c>
      <c r="AC93" s="198">
        <v>12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2.98</v>
      </c>
      <c r="AJ93" s="198">
        <v>0</v>
      </c>
      <c r="AK93" s="198">
        <v>68.52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0.65</v>
      </c>
      <c r="K94" s="198">
        <v>4.55</v>
      </c>
      <c r="L94" s="198">
        <v>559.53</v>
      </c>
      <c r="M94" s="198">
        <v>26.11</v>
      </c>
      <c r="N94" s="198">
        <v>35.049999999999997</v>
      </c>
      <c r="O94" s="198">
        <v>0</v>
      </c>
      <c r="P94" s="198">
        <v>37.270000000000003</v>
      </c>
      <c r="Q94" s="198">
        <v>6.47</v>
      </c>
      <c r="R94" s="198">
        <v>6.29</v>
      </c>
      <c r="S94" s="198">
        <v>7.83</v>
      </c>
      <c r="T94" s="198">
        <v>0</v>
      </c>
      <c r="U94" s="198">
        <v>121.23</v>
      </c>
      <c r="V94" s="198">
        <v>3.96</v>
      </c>
      <c r="W94" s="198">
        <v>13.77</v>
      </c>
      <c r="X94" s="198">
        <v>29.18</v>
      </c>
      <c r="Y94" s="198">
        <v>0</v>
      </c>
      <c r="Z94" s="198">
        <v>75.14</v>
      </c>
      <c r="AA94" s="198">
        <v>17.809999999999999</v>
      </c>
      <c r="AB94" s="198">
        <v>0</v>
      </c>
      <c r="AC94" s="198">
        <v>12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3.33</v>
      </c>
      <c r="AJ94" s="198">
        <v>0</v>
      </c>
      <c r="AK94" s="198">
        <v>68.52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0.65</v>
      </c>
      <c r="K95" s="198">
        <v>4.55</v>
      </c>
      <c r="L95" s="198">
        <v>559.53</v>
      </c>
      <c r="M95" s="198">
        <v>26.11</v>
      </c>
      <c r="N95" s="198">
        <v>35.049999999999997</v>
      </c>
      <c r="O95" s="198">
        <v>0</v>
      </c>
      <c r="P95" s="198">
        <v>37.270000000000003</v>
      </c>
      <c r="Q95" s="198">
        <v>6.47</v>
      </c>
      <c r="R95" s="198">
        <v>6.29</v>
      </c>
      <c r="S95" s="198">
        <v>7.83</v>
      </c>
      <c r="T95" s="198">
        <v>0</v>
      </c>
      <c r="U95" s="198">
        <v>121.23</v>
      </c>
      <c r="V95" s="198">
        <v>3.96</v>
      </c>
      <c r="W95" s="198">
        <v>13.77</v>
      </c>
      <c r="X95" s="198">
        <v>29.18</v>
      </c>
      <c r="Y95" s="198">
        <v>0</v>
      </c>
      <c r="Z95" s="198">
        <v>75.14</v>
      </c>
      <c r="AA95" s="198">
        <v>17.809999999999999</v>
      </c>
      <c r="AB95" s="198">
        <v>0</v>
      </c>
      <c r="AC95" s="198">
        <v>9.43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3.33</v>
      </c>
      <c r="AJ95" s="198">
        <v>0</v>
      </c>
      <c r="AK95" s="198">
        <v>68.52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0.65</v>
      </c>
      <c r="K96" s="198">
        <v>4.55</v>
      </c>
      <c r="L96" s="198">
        <v>559.53</v>
      </c>
      <c r="M96" s="198">
        <v>26.11</v>
      </c>
      <c r="N96" s="198">
        <v>35.049999999999997</v>
      </c>
      <c r="O96" s="198">
        <v>0</v>
      </c>
      <c r="P96" s="198">
        <v>37.270000000000003</v>
      </c>
      <c r="Q96" s="198">
        <v>6.47</v>
      </c>
      <c r="R96" s="198">
        <v>6.29</v>
      </c>
      <c r="S96" s="198">
        <v>7.83</v>
      </c>
      <c r="T96" s="198">
        <v>0</v>
      </c>
      <c r="U96" s="198">
        <v>121.23</v>
      </c>
      <c r="V96" s="198">
        <v>3.96</v>
      </c>
      <c r="W96" s="198">
        <v>13.77</v>
      </c>
      <c r="X96" s="198">
        <v>29.18</v>
      </c>
      <c r="Y96" s="198">
        <v>0</v>
      </c>
      <c r="Z96" s="198">
        <v>75.14</v>
      </c>
      <c r="AA96" s="198">
        <v>17.809999999999999</v>
      </c>
      <c r="AB96" s="198">
        <v>0</v>
      </c>
      <c r="AC96" s="198">
        <v>9.43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3.33</v>
      </c>
      <c r="AJ96" s="198">
        <v>0</v>
      </c>
      <c r="AK96" s="198">
        <v>68.52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0.65</v>
      </c>
      <c r="K97" s="198">
        <v>4.55</v>
      </c>
      <c r="L97" s="198">
        <v>559.53</v>
      </c>
      <c r="M97" s="198">
        <v>26.11</v>
      </c>
      <c r="N97" s="198">
        <v>35.049999999999997</v>
      </c>
      <c r="O97" s="198">
        <v>0</v>
      </c>
      <c r="P97" s="198">
        <v>37.270000000000003</v>
      </c>
      <c r="Q97" s="198">
        <v>6.47</v>
      </c>
      <c r="R97" s="198">
        <v>6.29</v>
      </c>
      <c r="S97" s="198">
        <v>7.83</v>
      </c>
      <c r="T97" s="198">
        <v>0</v>
      </c>
      <c r="U97" s="198">
        <v>121.23</v>
      </c>
      <c r="V97" s="198">
        <v>3.96</v>
      </c>
      <c r="W97" s="198">
        <v>13.77</v>
      </c>
      <c r="X97" s="198">
        <v>29.18</v>
      </c>
      <c r="Y97" s="198">
        <v>0</v>
      </c>
      <c r="Z97" s="198">
        <v>75.14</v>
      </c>
      <c r="AA97" s="198">
        <v>17.809999999999999</v>
      </c>
      <c r="AB97" s="198">
        <v>0</v>
      </c>
      <c r="AC97" s="198">
        <v>9.43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3.11</v>
      </c>
      <c r="AJ97" s="198">
        <v>0</v>
      </c>
      <c r="AK97" s="198">
        <v>68.52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0.65</v>
      </c>
      <c r="K98" s="198">
        <v>4.55</v>
      </c>
      <c r="L98" s="198">
        <v>559.53</v>
      </c>
      <c r="M98" s="198">
        <v>26.11</v>
      </c>
      <c r="N98" s="198">
        <v>35.049999999999997</v>
      </c>
      <c r="O98" s="198">
        <v>0</v>
      </c>
      <c r="P98" s="198">
        <v>37.270000000000003</v>
      </c>
      <c r="Q98" s="198">
        <v>6.47</v>
      </c>
      <c r="R98" s="198">
        <v>6.29</v>
      </c>
      <c r="S98" s="198">
        <v>7.83</v>
      </c>
      <c r="T98" s="198">
        <v>0</v>
      </c>
      <c r="U98" s="198">
        <v>121.23</v>
      </c>
      <c r="V98" s="198">
        <v>3.96</v>
      </c>
      <c r="W98" s="198">
        <v>13.77</v>
      </c>
      <c r="X98" s="198">
        <v>29.18</v>
      </c>
      <c r="Y98" s="198">
        <v>0</v>
      </c>
      <c r="Z98" s="198">
        <v>75.14</v>
      </c>
      <c r="AA98" s="198">
        <v>17.809999999999999</v>
      </c>
      <c r="AB98" s="198">
        <v>0</v>
      </c>
      <c r="AC98" s="198">
        <v>9.43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3.33</v>
      </c>
      <c r="AJ98" s="198">
        <v>0</v>
      </c>
      <c r="AK98" s="198">
        <v>68.52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1.6350000000000002E-3</v>
      </c>
      <c r="J99">
        <f t="shared" si="0"/>
        <v>2.3150000000000056E-2</v>
      </c>
      <c r="K99">
        <f t="shared" si="0"/>
        <v>0.20997250000000023</v>
      </c>
      <c r="L99">
        <f t="shared" si="0"/>
        <v>12.175537499999983</v>
      </c>
      <c r="M99">
        <f t="shared" si="0"/>
        <v>0.60953500000000038</v>
      </c>
      <c r="N99">
        <f t="shared" si="0"/>
        <v>0.822990000000001</v>
      </c>
      <c r="O99">
        <f t="shared" si="0"/>
        <v>0</v>
      </c>
      <c r="P99">
        <f t="shared" si="0"/>
        <v>0.89447999999999972</v>
      </c>
      <c r="Q99">
        <f t="shared" si="0"/>
        <v>0.15528000000000036</v>
      </c>
      <c r="R99">
        <f t="shared" si="0"/>
        <v>0.15096000000000007</v>
      </c>
      <c r="S99">
        <f t="shared" si="0"/>
        <v>0.17649000000000015</v>
      </c>
      <c r="T99">
        <f t="shared" si="0"/>
        <v>0</v>
      </c>
      <c r="U99">
        <f t="shared" si="0"/>
        <v>2.909519999999993</v>
      </c>
      <c r="V99">
        <f t="shared" si="0"/>
        <v>9.9089999999999762E-2</v>
      </c>
      <c r="W99">
        <f t="shared" si="0"/>
        <v>0.32652499999999957</v>
      </c>
      <c r="X99">
        <f t="shared" si="0"/>
        <v>0.70031999999999928</v>
      </c>
      <c r="Y99">
        <f t="shared" si="0"/>
        <v>0</v>
      </c>
      <c r="Z99">
        <f t="shared" si="0"/>
        <v>1.803360000000003</v>
      </c>
      <c r="AA99">
        <f t="shared" si="0"/>
        <v>0.4274399999999991</v>
      </c>
      <c r="AB99">
        <f t="shared" si="0"/>
        <v>0</v>
      </c>
      <c r="AC99">
        <f t="shared" si="0"/>
        <v>0.1943274999999999</v>
      </c>
      <c r="AD99">
        <f t="shared" si="0"/>
        <v>5.0242500000000002E-2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7.6427499999999968E-2</v>
      </c>
      <c r="AJ99">
        <f t="shared" si="0"/>
        <v>0</v>
      </c>
      <c r="AK99">
        <f t="shared" si="0"/>
        <v>1.6172475000000031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0.18464000000000003</v>
      </c>
      <c r="AR99">
        <f t="shared" si="0"/>
        <v>0</v>
      </c>
      <c r="AS99">
        <f t="shared" si="0"/>
        <v>0</v>
      </c>
      <c r="AT99">
        <f t="shared" si="0"/>
        <v>3.8250000000000016E-3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44652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0</v>
      </c>
      <c r="AJ3" s="198">
        <v>0</v>
      </c>
      <c r="AK3" s="198">
        <v>27.31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0</v>
      </c>
      <c r="AJ4" s="198">
        <v>0</v>
      </c>
      <c r="AK4" s="198">
        <v>27.57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0</v>
      </c>
      <c r="AJ5" s="198">
        <v>0</v>
      </c>
      <c r="AK5" s="198">
        <v>27.57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0</v>
      </c>
      <c r="AJ6" s="198">
        <v>0</v>
      </c>
      <c r="AK6" s="198">
        <v>27.57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0</v>
      </c>
      <c r="AJ7" s="198">
        <v>0</v>
      </c>
      <c r="AK7" s="198">
        <v>27.57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0</v>
      </c>
      <c r="AJ8" s="198">
        <v>0</v>
      </c>
      <c r="AK8" s="198">
        <v>27.57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0</v>
      </c>
      <c r="AJ9" s="198">
        <v>0</v>
      </c>
      <c r="AK9" s="198">
        <v>27.57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0</v>
      </c>
      <c r="AJ10" s="198">
        <v>0</v>
      </c>
      <c r="AK10" s="198">
        <v>27.57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0</v>
      </c>
      <c r="AJ11" s="198">
        <v>0</v>
      </c>
      <c r="AK11" s="198">
        <v>27.57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0</v>
      </c>
      <c r="AJ12" s="198">
        <v>0</v>
      </c>
      <c r="AK12" s="198">
        <v>27.57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0</v>
      </c>
      <c r="AJ13" s="198">
        <v>0</v>
      </c>
      <c r="AK13" s="198">
        <v>27.57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0</v>
      </c>
      <c r="AJ14" s="198">
        <v>0</v>
      </c>
      <c r="AK14" s="198">
        <v>27.57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0</v>
      </c>
      <c r="AJ15" s="198">
        <v>0</v>
      </c>
      <c r="AK15" s="198">
        <v>27.57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0</v>
      </c>
      <c r="AJ16" s="198">
        <v>0</v>
      </c>
      <c r="AK16" s="198">
        <v>27.57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0</v>
      </c>
      <c r="AJ17" s="198">
        <v>0</v>
      </c>
      <c r="AK17" s="198">
        <v>27.57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0</v>
      </c>
      <c r="AJ18" s="198">
        <v>0</v>
      </c>
      <c r="AK18" s="198">
        <v>27.57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0</v>
      </c>
      <c r="AJ19" s="198">
        <v>0</v>
      </c>
      <c r="AK19" s="198">
        <v>27.57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0</v>
      </c>
      <c r="AJ20" s="198">
        <v>0</v>
      </c>
      <c r="AK20" s="198">
        <v>27.57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0</v>
      </c>
      <c r="AJ21" s="198">
        <v>0</v>
      </c>
      <c r="AK21" s="198">
        <v>27.57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0</v>
      </c>
      <c r="AJ22" s="198">
        <v>0</v>
      </c>
      <c r="AK22" s="198">
        <v>27.57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0</v>
      </c>
      <c r="AJ23" s="198">
        <v>0</v>
      </c>
      <c r="AK23" s="198">
        <v>27.57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0</v>
      </c>
      <c r="AJ24" s="198">
        <v>0</v>
      </c>
      <c r="AK24" s="198">
        <v>27.57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0</v>
      </c>
      <c r="AJ25" s="198">
        <v>0</v>
      </c>
      <c r="AK25" s="198">
        <v>27.57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0</v>
      </c>
      <c r="AJ26" s="198">
        <v>0</v>
      </c>
      <c r="AK26" s="198">
        <v>27.57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0</v>
      </c>
      <c r="AJ27" s="198">
        <v>0</v>
      </c>
      <c r="AK27" s="198">
        <v>27.57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0</v>
      </c>
      <c r="AJ28" s="198">
        <v>0</v>
      </c>
      <c r="AK28" s="198">
        <v>27.57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0</v>
      </c>
      <c r="AJ29" s="198">
        <v>0</v>
      </c>
      <c r="AK29" s="198">
        <v>27.57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0</v>
      </c>
      <c r="AJ30" s="198">
        <v>0</v>
      </c>
      <c r="AK30" s="198">
        <v>27.57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0</v>
      </c>
      <c r="AJ31" s="198">
        <v>0</v>
      </c>
      <c r="AK31" s="198">
        <v>27.57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0</v>
      </c>
      <c r="AJ32" s="198">
        <v>0</v>
      </c>
      <c r="AK32" s="198">
        <v>27.57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27.57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0</v>
      </c>
      <c r="AJ34" s="198">
        <v>0</v>
      </c>
      <c r="AK34" s="198">
        <v>27.57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27.57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0</v>
      </c>
      <c r="AJ36" s="198">
        <v>0</v>
      </c>
      <c r="AK36" s="198">
        <v>27.57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5.18</v>
      </c>
      <c r="AE37" s="198">
        <v>0</v>
      </c>
      <c r="AF37" s="198">
        <v>0</v>
      </c>
      <c r="AG37" s="198">
        <v>39.39</v>
      </c>
      <c r="AH37" s="198">
        <v>0</v>
      </c>
      <c r="AI37" s="198">
        <v>0</v>
      </c>
      <c r="AJ37" s="198">
        <v>0</v>
      </c>
      <c r="AK37" s="198">
        <v>27.57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5.18</v>
      </c>
      <c r="AE38" s="198">
        <v>0</v>
      </c>
      <c r="AF38" s="198">
        <v>0</v>
      </c>
      <c r="AG38" s="198">
        <v>39.39</v>
      </c>
      <c r="AH38" s="198">
        <v>0</v>
      </c>
      <c r="AI38" s="198">
        <v>0</v>
      </c>
      <c r="AJ38" s="198">
        <v>0</v>
      </c>
      <c r="AK38" s="198">
        <v>27.57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5.18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27.57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5.18</v>
      </c>
      <c r="AE40" s="198">
        <v>0</v>
      </c>
      <c r="AF40" s="198">
        <v>0</v>
      </c>
      <c r="AG40" s="198">
        <v>39.39</v>
      </c>
      <c r="AH40" s="198">
        <v>0</v>
      </c>
      <c r="AI40" s="198">
        <v>0</v>
      </c>
      <c r="AJ40" s="198">
        <v>0</v>
      </c>
      <c r="AK40" s="198">
        <v>27.57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1.36</v>
      </c>
      <c r="AE41" s="198">
        <v>0</v>
      </c>
      <c r="AF41" s="198">
        <v>0</v>
      </c>
      <c r="AG41" s="198">
        <v>39.39</v>
      </c>
      <c r="AH41" s="198">
        <v>0</v>
      </c>
      <c r="AI41" s="198">
        <v>0</v>
      </c>
      <c r="AJ41" s="198">
        <v>0</v>
      </c>
      <c r="AK41" s="198">
        <v>27.57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1.36</v>
      </c>
      <c r="AE42" s="198">
        <v>0</v>
      </c>
      <c r="AF42" s="198">
        <v>0</v>
      </c>
      <c r="AG42" s="198">
        <v>39.39</v>
      </c>
      <c r="AH42" s="198">
        <v>0</v>
      </c>
      <c r="AI42" s="198">
        <v>0</v>
      </c>
      <c r="AJ42" s="198">
        <v>0</v>
      </c>
      <c r="AK42" s="198">
        <v>27.57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1.36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27.13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1.36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27.13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1.36</v>
      </c>
      <c r="AE45" s="198">
        <v>0</v>
      </c>
      <c r="AF45" s="198">
        <v>0</v>
      </c>
      <c r="AG45" s="198">
        <v>39.39</v>
      </c>
      <c r="AH45" s="198">
        <v>0</v>
      </c>
      <c r="AI45" s="198">
        <v>0.83</v>
      </c>
      <c r="AJ45" s="198">
        <v>0</v>
      </c>
      <c r="AK45" s="198">
        <v>27.13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1.36</v>
      </c>
      <c r="AE46" s="198">
        <v>0</v>
      </c>
      <c r="AF46" s="198">
        <v>0</v>
      </c>
      <c r="AG46" s="198">
        <v>39.39</v>
      </c>
      <c r="AH46" s="198">
        <v>0</v>
      </c>
      <c r="AI46" s="198">
        <v>0</v>
      </c>
      <c r="AJ46" s="198">
        <v>0</v>
      </c>
      <c r="AK46" s="198">
        <v>27.13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1.36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27.13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1.36</v>
      </c>
      <c r="AE48" s="198">
        <v>0</v>
      </c>
      <c r="AF48" s="198">
        <v>0</v>
      </c>
      <c r="AG48" s="198">
        <v>39.39</v>
      </c>
      <c r="AH48" s="198">
        <v>0</v>
      </c>
      <c r="AI48" s="198">
        <v>0</v>
      </c>
      <c r="AJ48" s="198">
        <v>0</v>
      </c>
      <c r="AK48" s="198">
        <v>27.13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2.04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27.13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2.04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27.13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1.43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1.43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1.43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1.43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1.43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1.08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1.08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1.08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1.25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1.25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1.25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1.25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1.25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1.25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1.25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1.25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1.25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26.25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2.04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26.25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2.04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26.25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2.04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26.25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2.04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26.69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2.04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26.69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2.04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26.69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2.04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26.69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2.04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26.69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2.04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0</v>
      </c>
      <c r="AK76" s="198">
        <v>26.69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2.04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0</v>
      </c>
      <c r="AK77" s="198">
        <v>26.69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2.04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26.69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2.04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26.69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2.04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26.69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2.04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26.69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2.04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26.69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2.04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27.13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2.04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27.13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2.04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27.13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2.04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27.13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27.13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27.13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27.13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27.13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27.57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27.57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0</v>
      </c>
      <c r="AJ93" s="198">
        <v>0</v>
      </c>
      <c r="AK93" s="198">
        <v>27.57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0</v>
      </c>
      <c r="AJ94" s="198">
        <v>0</v>
      </c>
      <c r="AK94" s="198">
        <v>27.57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1.63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0</v>
      </c>
      <c r="AJ95" s="198">
        <v>0</v>
      </c>
      <c r="AK95" s="198">
        <v>27.57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1.63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0</v>
      </c>
      <c r="AJ96" s="198">
        <v>0</v>
      </c>
      <c r="AK96" s="198">
        <v>27.57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1.63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0</v>
      </c>
      <c r="AK97" s="198">
        <v>27.57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1.63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0</v>
      </c>
      <c r="AJ98" s="198">
        <v>0</v>
      </c>
      <c r="AK98" s="198">
        <v>27.57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3.3660000000000016E-2</v>
      </c>
      <c r="AD99">
        <f t="shared" si="0"/>
        <v>1.3309999999999997E-2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2.075E-4</v>
      </c>
      <c r="AJ99">
        <f t="shared" si="0"/>
        <v>0</v>
      </c>
      <c r="AK99">
        <f t="shared" si="0"/>
        <v>0.65061500000000105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5.85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</v>
      </c>
      <c r="AJ5" s="198">
        <v>0</v>
      </c>
      <c r="AK5" s="198">
        <v>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2.1800000000000002</v>
      </c>
      <c r="AJ7" s="198">
        <v>0</v>
      </c>
      <c r="AK7" s="198">
        <v>8.69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8.69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8.69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8.69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8.69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8.69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1.54</v>
      </c>
      <c r="AJ13" s="198">
        <v>0</v>
      </c>
      <c r="AK13" s="198">
        <v>8.69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8.69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8.69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8.69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8.69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8.69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1.54</v>
      </c>
      <c r="AJ19" s="198">
        <v>0</v>
      </c>
      <c r="AK19" s="198">
        <v>8.69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8.69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8.69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8.69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8.69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8.69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2.25</v>
      </c>
      <c r="AJ25" s="198">
        <v>0</v>
      </c>
      <c r="AK25" s="198">
        <v>8.69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8.69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8.69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8.69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8.69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8.69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0</v>
      </c>
      <c r="AJ31" s="198">
        <v>0</v>
      </c>
      <c r="AK31" s="198">
        <v>8.69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8.69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8.69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8.69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8.69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8.69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0</v>
      </c>
      <c r="AJ37" s="198">
        <v>0</v>
      </c>
      <c r="AK37" s="198">
        <v>8.69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8.69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8.69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8.69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</v>
      </c>
      <c r="AJ41" s="198">
        <v>0</v>
      </c>
      <c r="AK41" s="198">
        <v>8.69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</v>
      </c>
      <c r="AJ42" s="198">
        <v>0</v>
      </c>
      <c r="AK42" s="198">
        <v>8.69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</v>
      </c>
      <c r="AJ43" s="198">
        <v>0</v>
      </c>
      <c r="AK43" s="198">
        <v>8.5500000000000007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8.5500000000000007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0.17</v>
      </c>
      <c r="AJ45" s="198">
        <v>0</v>
      </c>
      <c r="AK45" s="198">
        <v>8.5500000000000007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</v>
      </c>
      <c r="AJ46" s="198">
        <v>0</v>
      </c>
      <c r="AK46" s="198">
        <v>8.5500000000000007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8.5500000000000007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8.5500000000000007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8.5500000000000007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8.5500000000000007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8.27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8.27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8.27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8.27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8.27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8.27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8.27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8.27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8.27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8.27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8.27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8.27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8.27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8.27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8.27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8.27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3.79</v>
      </c>
      <c r="AJ67" s="198">
        <v>0</v>
      </c>
      <c r="AK67" s="198">
        <v>8.27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8.27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8.27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8.27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8.41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8.41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3.18</v>
      </c>
      <c r="AJ73" s="198">
        <v>0</v>
      </c>
      <c r="AK73" s="198">
        <v>8.41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8.41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8.41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0</v>
      </c>
      <c r="AK76" s="198">
        <v>8.41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0</v>
      </c>
      <c r="AK77" s="198">
        <v>8.41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8.41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3.68</v>
      </c>
      <c r="AJ79" s="198">
        <v>0</v>
      </c>
      <c r="AK79" s="198">
        <v>8.41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8.41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8.41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8.41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8.5500000000000007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8.5500000000000007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3.68</v>
      </c>
      <c r="AJ85" s="198">
        <v>0</v>
      </c>
      <c r="AK85" s="198">
        <v>8.5500000000000007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8.5500000000000007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8.5500000000000007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8.5500000000000007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8.5500000000000007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8.5500000000000007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3.13</v>
      </c>
      <c r="AJ91" s="198">
        <v>0</v>
      </c>
      <c r="AK91" s="198">
        <v>8.69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8.69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8.69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8.69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0</v>
      </c>
      <c r="AK95" s="198">
        <v>8.69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0</v>
      </c>
      <c r="AK96" s="198">
        <v>8.69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1.87</v>
      </c>
      <c r="AJ97" s="198">
        <v>0</v>
      </c>
      <c r="AK97" s="198">
        <v>8.69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8.69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6.7524999999999998E-3</v>
      </c>
      <c r="AJ99">
        <f t="shared" si="0"/>
        <v>0</v>
      </c>
      <c r="AK99">
        <f t="shared" si="0"/>
        <v>0.20434999999999987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29</v>
      </c>
      <c r="J3" s="198">
        <v>0</v>
      </c>
      <c r="K3" s="198">
        <v>315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29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29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29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29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29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26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29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30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30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30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30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26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30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30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30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30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30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26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32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30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30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30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30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26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30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30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30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28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28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26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30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28</v>
      </c>
      <c r="J35" s="198">
        <v>0</v>
      </c>
      <c r="K35" s="198">
        <v>315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28</v>
      </c>
      <c r="J36" s="198">
        <v>0</v>
      </c>
      <c r="K36" s="198">
        <v>315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0</v>
      </c>
      <c r="D37" s="26">
        <v>29</v>
      </c>
      <c r="E37" s="26">
        <v>0</v>
      </c>
      <c r="F37" s="26">
        <v>0</v>
      </c>
      <c r="G37" s="198">
        <v>130</v>
      </c>
      <c r="H37" s="198">
        <v>0</v>
      </c>
      <c r="I37" s="198">
        <v>28</v>
      </c>
      <c r="J37" s="198">
        <v>0</v>
      </c>
      <c r="K37" s="198">
        <v>315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0</v>
      </c>
      <c r="D38" s="26">
        <v>29</v>
      </c>
      <c r="E38" s="26">
        <v>0</v>
      </c>
      <c r="F38" s="26">
        <v>0</v>
      </c>
      <c r="G38" s="198">
        <v>130</v>
      </c>
      <c r="H38" s="198">
        <v>0</v>
      </c>
      <c r="I38" s="198">
        <v>30</v>
      </c>
      <c r="J38" s="198">
        <v>0</v>
      </c>
      <c r="K38" s="198">
        <v>315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0</v>
      </c>
      <c r="D39" s="26">
        <v>29</v>
      </c>
      <c r="E39" s="26">
        <v>0</v>
      </c>
      <c r="F39" s="26">
        <v>0</v>
      </c>
      <c r="G39" s="198">
        <v>130</v>
      </c>
      <c r="H39" s="198">
        <v>0</v>
      </c>
      <c r="I39" s="198">
        <v>26</v>
      </c>
      <c r="J39" s="198">
        <v>0</v>
      </c>
      <c r="K39" s="198">
        <v>315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0</v>
      </c>
      <c r="D40" s="26">
        <v>29</v>
      </c>
      <c r="E40" s="26">
        <v>0</v>
      </c>
      <c r="F40" s="26">
        <v>0</v>
      </c>
      <c r="G40" s="198">
        <v>130</v>
      </c>
      <c r="H40" s="198">
        <v>0</v>
      </c>
      <c r="I40" s="198">
        <v>26</v>
      </c>
      <c r="J40" s="198">
        <v>0</v>
      </c>
      <c r="K40" s="198">
        <v>315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0</v>
      </c>
      <c r="D41" s="26">
        <v>29</v>
      </c>
      <c r="E41" s="26">
        <v>0</v>
      </c>
      <c r="F41" s="26">
        <v>0</v>
      </c>
      <c r="G41" s="198">
        <v>130</v>
      </c>
      <c r="H41" s="198">
        <v>0</v>
      </c>
      <c r="I41" s="198">
        <v>26</v>
      </c>
      <c r="J41" s="198">
        <v>0</v>
      </c>
      <c r="K41" s="198">
        <v>315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0</v>
      </c>
      <c r="D42" s="26">
        <v>29</v>
      </c>
      <c r="E42" s="26">
        <v>0</v>
      </c>
      <c r="F42" s="26">
        <v>0</v>
      </c>
      <c r="G42" s="198">
        <v>130</v>
      </c>
      <c r="H42" s="198">
        <v>0</v>
      </c>
      <c r="I42" s="198">
        <v>26</v>
      </c>
      <c r="J42" s="198">
        <v>0</v>
      </c>
      <c r="K42" s="198">
        <v>315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0</v>
      </c>
      <c r="D43" s="26">
        <v>29</v>
      </c>
      <c r="E43" s="26">
        <v>0</v>
      </c>
      <c r="F43" s="26">
        <v>0</v>
      </c>
      <c r="G43" s="198">
        <v>130</v>
      </c>
      <c r="H43" s="198">
        <v>0</v>
      </c>
      <c r="I43" s="198">
        <v>24</v>
      </c>
      <c r="J43" s="198">
        <v>0</v>
      </c>
      <c r="K43" s="198">
        <v>310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0</v>
      </c>
      <c r="D44" s="26">
        <v>29</v>
      </c>
      <c r="E44" s="26">
        <v>0</v>
      </c>
      <c r="F44" s="26">
        <v>0</v>
      </c>
      <c r="G44" s="198">
        <v>130</v>
      </c>
      <c r="H44" s="198">
        <v>0</v>
      </c>
      <c r="I44" s="198">
        <v>24</v>
      </c>
      <c r="J44" s="198">
        <v>0</v>
      </c>
      <c r="K44" s="198">
        <v>310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0</v>
      </c>
      <c r="D45" s="26">
        <v>29</v>
      </c>
      <c r="E45" s="26">
        <v>0</v>
      </c>
      <c r="F45" s="26">
        <v>0</v>
      </c>
      <c r="G45" s="198">
        <v>130</v>
      </c>
      <c r="H45" s="198">
        <v>0</v>
      </c>
      <c r="I45" s="198">
        <v>28</v>
      </c>
      <c r="J45" s="198">
        <v>0</v>
      </c>
      <c r="K45" s="198">
        <v>310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0</v>
      </c>
      <c r="D46" s="26">
        <v>29</v>
      </c>
      <c r="E46" s="26">
        <v>0</v>
      </c>
      <c r="F46" s="26">
        <v>0</v>
      </c>
      <c r="G46" s="198">
        <v>130</v>
      </c>
      <c r="H46" s="198">
        <v>0</v>
      </c>
      <c r="I46" s="198">
        <v>24</v>
      </c>
      <c r="J46" s="198">
        <v>0</v>
      </c>
      <c r="K46" s="198">
        <v>310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0</v>
      </c>
      <c r="D47" s="26">
        <v>29</v>
      </c>
      <c r="E47" s="26">
        <v>0</v>
      </c>
      <c r="F47" s="26">
        <v>0</v>
      </c>
      <c r="G47" s="198">
        <v>130</v>
      </c>
      <c r="H47" s="198">
        <v>0</v>
      </c>
      <c r="I47" s="198">
        <v>24</v>
      </c>
      <c r="J47" s="198">
        <v>0</v>
      </c>
      <c r="K47" s="198">
        <v>310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0</v>
      </c>
      <c r="D48" s="26">
        <v>29</v>
      </c>
      <c r="E48" s="26">
        <v>0</v>
      </c>
      <c r="F48" s="26">
        <v>0</v>
      </c>
      <c r="G48" s="198">
        <v>130</v>
      </c>
      <c r="H48" s="198">
        <v>0</v>
      </c>
      <c r="I48" s="198">
        <v>24</v>
      </c>
      <c r="J48" s="198">
        <v>0</v>
      </c>
      <c r="K48" s="198">
        <v>310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24</v>
      </c>
      <c r="J49" s="198">
        <v>0</v>
      </c>
      <c r="K49" s="198">
        <v>310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24</v>
      </c>
      <c r="J50" s="198">
        <v>0</v>
      </c>
      <c r="K50" s="198">
        <v>310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0</v>
      </c>
      <c r="D51" s="26">
        <v>29</v>
      </c>
      <c r="E51" s="26">
        <v>0</v>
      </c>
      <c r="F51" s="26">
        <v>0</v>
      </c>
      <c r="G51" s="198">
        <v>130</v>
      </c>
      <c r="H51" s="198">
        <v>0</v>
      </c>
      <c r="I51" s="198">
        <v>18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0</v>
      </c>
      <c r="D52" s="26">
        <v>29</v>
      </c>
      <c r="E52" s="26">
        <v>0</v>
      </c>
      <c r="F52" s="26">
        <v>0</v>
      </c>
      <c r="G52" s="198">
        <v>130</v>
      </c>
      <c r="H52" s="198">
        <v>0</v>
      </c>
      <c r="I52" s="198">
        <v>20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0</v>
      </c>
      <c r="D53" s="26">
        <v>29</v>
      </c>
      <c r="E53" s="26">
        <v>0</v>
      </c>
      <c r="F53" s="26">
        <v>0</v>
      </c>
      <c r="G53" s="198">
        <v>130</v>
      </c>
      <c r="H53" s="198">
        <v>0</v>
      </c>
      <c r="I53" s="198">
        <v>20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0</v>
      </c>
      <c r="D54" s="26">
        <v>29</v>
      </c>
      <c r="E54" s="26">
        <v>0</v>
      </c>
      <c r="F54" s="26">
        <v>0</v>
      </c>
      <c r="G54" s="198">
        <v>130</v>
      </c>
      <c r="H54" s="198">
        <v>0</v>
      </c>
      <c r="I54" s="198">
        <v>20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0</v>
      </c>
      <c r="D55" s="26">
        <v>29</v>
      </c>
      <c r="E55" s="26">
        <v>0</v>
      </c>
      <c r="F55" s="26">
        <v>0</v>
      </c>
      <c r="G55" s="198">
        <v>130</v>
      </c>
      <c r="H55" s="198">
        <v>0</v>
      </c>
      <c r="I55" s="198">
        <v>20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0</v>
      </c>
      <c r="D56" s="26">
        <v>25</v>
      </c>
      <c r="E56" s="26">
        <v>0</v>
      </c>
      <c r="F56" s="26">
        <v>0</v>
      </c>
      <c r="G56" s="198">
        <v>130</v>
      </c>
      <c r="H56" s="198">
        <v>0</v>
      </c>
      <c r="I56" s="198">
        <v>20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0</v>
      </c>
      <c r="D57" s="26">
        <v>25</v>
      </c>
      <c r="E57" s="26">
        <v>0</v>
      </c>
      <c r="F57" s="26">
        <v>0</v>
      </c>
      <c r="G57" s="198">
        <v>130</v>
      </c>
      <c r="H57" s="198">
        <v>0</v>
      </c>
      <c r="I57" s="198">
        <v>18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0</v>
      </c>
      <c r="D58" s="26">
        <v>25</v>
      </c>
      <c r="E58" s="26">
        <v>0</v>
      </c>
      <c r="F58" s="26">
        <v>0</v>
      </c>
      <c r="G58" s="198">
        <v>130</v>
      </c>
      <c r="H58" s="198">
        <v>0</v>
      </c>
      <c r="I58" s="198">
        <v>20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0</v>
      </c>
      <c r="D59" s="26">
        <v>25</v>
      </c>
      <c r="E59" s="26">
        <v>0</v>
      </c>
      <c r="F59" s="26">
        <v>0</v>
      </c>
      <c r="G59" s="198">
        <v>130</v>
      </c>
      <c r="H59" s="198">
        <v>0</v>
      </c>
      <c r="I59" s="198">
        <v>18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0</v>
      </c>
      <c r="D60" s="26">
        <v>25</v>
      </c>
      <c r="E60" s="26">
        <v>0</v>
      </c>
      <c r="F60" s="26">
        <v>0</v>
      </c>
      <c r="G60" s="198">
        <v>130</v>
      </c>
      <c r="H60" s="198">
        <v>0</v>
      </c>
      <c r="I60" s="198">
        <v>18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0</v>
      </c>
      <c r="D61" s="26">
        <v>25</v>
      </c>
      <c r="E61" s="26">
        <v>0</v>
      </c>
      <c r="F61" s="26">
        <v>0</v>
      </c>
      <c r="G61" s="198">
        <v>130</v>
      </c>
      <c r="H61" s="198">
        <v>0</v>
      </c>
      <c r="I61" s="198">
        <v>18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0</v>
      </c>
      <c r="D62" s="26">
        <v>25</v>
      </c>
      <c r="E62" s="26">
        <v>0</v>
      </c>
      <c r="F62" s="26">
        <v>0</v>
      </c>
      <c r="G62" s="198">
        <v>130</v>
      </c>
      <c r="H62" s="198">
        <v>0</v>
      </c>
      <c r="I62" s="198">
        <v>18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0</v>
      </c>
      <c r="D63" s="26">
        <v>25</v>
      </c>
      <c r="E63" s="26">
        <v>0</v>
      </c>
      <c r="F63" s="26">
        <v>0</v>
      </c>
      <c r="G63" s="198">
        <v>130</v>
      </c>
      <c r="H63" s="198">
        <v>0</v>
      </c>
      <c r="I63" s="198">
        <v>14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0</v>
      </c>
      <c r="D64" s="26">
        <v>25</v>
      </c>
      <c r="E64" s="26">
        <v>0</v>
      </c>
      <c r="F64" s="26">
        <v>0</v>
      </c>
      <c r="G64" s="198">
        <v>130</v>
      </c>
      <c r="H64" s="198">
        <v>0</v>
      </c>
      <c r="I64" s="198">
        <v>18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0</v>
      </c>
      <c r="D65" s="26">
        <v>25</v>
      </c>
      <c r="E65" s="26">
        <v>0</v>
      </c>
      <c r="F65" s="26">
        <v>0</v>
      </c>
      <c r="G65" s="198">
        <v>130</v>
      </c>
      <c r="H65" s="198">
        <v>0</v>
      </c>
      <c r="I65" s="198">
        <v>18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0</v>
      </c>
      <c r="D66" s="26">
        <v>25</v>
      </c>
      <c r="E66" s="26">
        <v>0</v>
      </c>
      <c r="F66" s="26">
        <v>0</v>
      </c>
      <c r="G66" s="198">
        <v>130</v>
      </c>
      <c r="H66" s="198">
        <v>0</v>
      </c>
      <c r="I66" s="198">
        <v>18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0</v>
      </c>
      <c r="D67" s="26">
        <v>25</v>
      </c>
      <c r="E67" s="26">
        <v>0</v>
      </c>
      <c r="F67" s="26">
        <v>0</v>
      </c>
      <c r="G67" s="198">
        <v>130</v>
      </c>
      <c r="H67" s="198">
        <v>0</v>
      </c>
      <c r="I67" s="198">
        <v>18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18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14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18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18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18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18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18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15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23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23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23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23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23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25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23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23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23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23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23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26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23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23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23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25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25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25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28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28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28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28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28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28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28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28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28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0.59199999999999997</v>
      </c>
      <c r="D99" s="156">
        <f t="shared" si="0"/>
        <v>0.19825000000000001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0.59025000000000005</v>
      </c>
      <c r="J99" s="156">
        <f t="shared" si="0"/>
        <v>0</v>
      </c>
      <c r="K99" s="156">
        <f t="shared" si="0"/>
        <v>7.4349999999999996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18.45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3.77</v>
      </c>
      <c r="J3" s="198">
        <v>4.8099999999999996</v>
      </c>
      <c r="K3" s="198">
        <v>16.809999999999999</v>
      </c>
      <c r="L3" s="198">
        <v>0.36</v>
      </c>
      <c r="M3" s="198">
        <v>1.98</v>
      </c>
      <c r="N3" s="198">
        <v>1.7</v>
      </c>
      <c r="O3" s="198">
        <v>2.41</v>
      </c>
      <c r="P3" s="198">
        <v>0.81</v>
      </c>
      <c r="Q3" s="198">
        <v>0.32</v>
      </c>
      <c r="R3" s="198">
        <v>0.31</v>
      </c>
      <c r="S3" s="198">
        <v>0.32</v>
      </c>
      <c r="T3" s="198">
        <v>0</v>
      </c>
      <c r="U3" s="198">
        <v>1.39</v>
      </c>
      <c r="V3" s="198">
        <v>0.21</v>
      </c>
      <c r="W3" s="198">
        <v>0.65</v>
      </c>
      <c r="X3" s="198">
        <v>1.42</v>
      </c>
      <c r="Y3" s="198">
        <v>0</v>
      </c>
      <c r="Z3" s="198">
        <v>5.2</v>
      </c>
      <c r="AA3" s="198">
        <v>0.87</v>
      </c>
      <c r="AB3" s="198">
        <v>0</v>
      </c>
      <c r="AC3" s="198">
        <v>4.07</v>
      </c>
      <c r="AD3" s="198">
        <v>11.63</v>
      </c>
      <c r="AE3" s="198">
        <v>0</v>
      </c>
      <c r="AF3" s="198">
        <v>0</v>
      </c>
      <c r="AG3" s="198">
        <v>0</v>
      </c>
      <c r="AH3" s="198">
        <v>0</v>
      </c>
      <c r="AI3" s="198">
        <v>42.93</v>
      </c>
      <c r="AJ3" s="198">
        <v>0</v>
      </c>
      <c r="AK3" s="198">
        <v>2.09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18.45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3.77</v>
      </c>
      <c r="J4" s="198">
        <v>4.8099999999999996</v>
      </c>
      <c r="K4" s="198">
        <v>16.809999999999999</v>
      </c>
      <c r="L4" s="198">
        <v>0.36</v>
      </c>
      <c r="M4" s="198">
        <v>1.98</v>
      </c>
      <c r="N4" s="198">
        <v>1.7</v>
      </c>
      <c r="O4" s="198">
        <v>2.41</v>
      </c>
      <c r="P4" s="198">
        <v>0.81</v>
      </c>
      <c r="Q4" s="198">
        <v>0.32</v>
      </c>
      <c r="R4" s="198">
        <v>0.31</v>
      </c>
      <c r="S4" s="198">
        <v>0.32</v>
      </c>
      <c r="T4" s="198">
        <v>0</v>
      </c>
      <c r="U4" s="198">
        <v>1.39</v>
      </c>
      <c r="V4" s="198">
        <v>0.21</v>
      </c>
      <c r="W4" s="198">
        <v>0.65</v>
      </c>
      <c r="X4" s="198">
        <v>1.42</v>
      </c>
      <c r="Y4" s="198">
        <v>0</v>
      </c>
      <c r="Z4" s="198">
        <v>5.2</v>
      </c>
      <c r="AA4" s="198">
        <v>0.87</v>
      </c>
      <c r="AB4" s="198">
        <v>0</v>
      </c>
      <c r="AC4" s="198">
        <v>4.07</v>
      </c>
      <c r="AD4" s="198">
        <v>11.63</v>
      </c>
      <c r="AE4" s="198">
        <v>0</v>
      </c>
      <c r="AF4" s="198">
        <v>0</v>
      </c>
      <c r="AG4" s="198">
        <v>0</v>
      </c>
      <c r="AH4" s="198">
        <v>0</v>
      </c>
      <c r="AI4" s="198">
        <v>42.93</v>
      </c>
      <c r="AJ4" s="198">
        <v>0</v>
      </c>
      <c r="AK4" s="198">
        <v>1.54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18.45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5.3</v>
      </c>
      <c r="J5" s="198">
        <v>4.8099999999999996</v>
      </c>
      <c r="K5" s="198">
        <v>16.809999999999999</v>
      </c>
      <c r="L5" s="198">
        <v>2.35</v>
      </c>
      <c r="M5" s="198">
        <v>1.98</v>
      </c>
      <c r="N5" s="198">
        <v>1.7</v>
      </c>
      <c r="O5" s="198">
        <v>2.41</v>
      </c>
      <c r="P5" s="198">
        <v>0.81</v>
      </c>
      <c r="Q5" s="198">
        <v>0.32</v>
      </c>
      <c r="R5" s="198">
        <v>0.31</v>
      </c>
      <c r="S5" s="198">
        <v>0.32</v>
      </c>
      <c r="T5" s="198">
        <v>0</v>
      </c>
      <c r="U5" s="198">
        <v>1.39</v>
      </c>
      <c r="V5" s="198">
        <v>0.21</v>
      </c>
      <c r="W5" s="198">
        <v>0.67</v>
      </c>
      <c r="X5" s="198">
        <v>1.42</v>
      </c>
      <c r="Y5" s="198">
        <v>0</v>
      </c>
      <c r="Z5" s="198">
        <v>5.2</v>
      </c>
      <c r="AA5" s="198">
        <v>0.87</v>
      </c>
      <c r="AB5" s="198">
        <v>0</v>
      </c>
      <c r="AC5" s="198">
        <v>4.07</v>
      </c>
      <c r="AD5" s="198">
        <v>11.63</v>
      </c>
      <c r="AE5" s="198">
        <v>0</v>
      </c>
      <c r="AF5" s="198">
        <v>0</v>
      </c>
      <c r="AG5" s="198">
        <v>0</v>
      </c>
      <c r="AH5" s="198">
        <v>0</v>
      </c>
      <c r="AI5" s="198">
        <v>42.93</v>
      </c>
      <c r="AJ5" s="198">
        <v>0</v>
      </c>
      <c r="AK5" s="198">
        <v>1.54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18.45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5.3</v>
      </c>
      <c r="J6" s="198">
        <v>4.8099999999999996</v>
      </c>
      <c r="K6" s="198">
        <v>16.809999999999999</v>
      </c>
      <c r="L6" s="198">
        <v>2.35</v>
      </c>
      <c r="M6" s="198">
        <v>1.98</v>
      </c>
      <c r="N6" s="198">
        <v>1.7</v>
      </c>
      <c r="O6" s="198">
        <v>2.41</v>
      </c>
      <c r="P6" s="198">
        <v>0.81</v>
      </c>
      <c r="Q6" s="198">
        <v>0.32</v>
      </c>
      <c r="R6" s="198">
        <v>0.31</v>
      </c>
      <c r="S6" s="198">
        <v>0.32</v>
      </c>
      <c r="T6" s="198">
        <v>0</v>
      </c>
      <c r="U6" s="198">
        <v>1.39</v>
      </c>
      <c r="V6" s="198">
        <v>0.21</v>
      </c>
      <c r="W6" s="198">
        <v>0.67</v>
      </c>
      <c r="X6" s="198">
        <v>1.42</v>
      </c>
      <c r="Y6" s="198">
        <v>0</v>
      </c>
      <c r="Z6" s="198">
        <v>5.2</v>
      </c>
      <c r="AA6" s="198">
        <v>0.87</v>
      </c>
      <c r="AB6" s="198">
        <v>0</v>
      </c>
      <c r="AC6" s="198">
        <v>4.07</v>
      </c>
      <c r="AD6" s="198">
        <v>11.63</v>
      </c>
      <c r="AE6" s="198">
        <v>0</v>
      </c>
      <c r="AF6" s="198">
        <v>0</v>
      </c>
      <c r="AG6" s="198">
        <v>0</v>
      </c>
      <c r="AH6" s="198">
        <v>0</v>
      </c>
      <c r="AI6" s="198">
        <v>42.93</v>
      </c>
      <c r="AJ6" s="198">
        <v>0</v>
      </c>
      <c r="AK6" s="198">
        <v>1.54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18.68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10.11</v>
      </c>
      <c r="J7" s="198">
        <v>1.42</v>
      </c>
      <c r="K7" s="198">
        <v>16.809999999999999</v>
      </c>
      <c r="L7" s="198">
        <v>2.35</v>
      </c>
      <c r="M7" s="198">
        <v>1.98</v>
      </c>
      <c r="N7" s="198">
        <v>1.7</v>
      </c>
      <c r="O7" s="198">
        <v>2.41</v>
      </c>
      <c r="P7" s="198">
        <v>0.81</v>
      </c>
      <c r="Q7" s="198">
        <v>0.32</v>
      </c>
      <c r="R7" s="198">
        <v>0.31</v>
      </c>
      <c r="S7" s="198">
        <v>0.32</v>
      </c>
      <c r="T7" s="198">
        <v>0</v>
      </c>
      <c r="U7" s="198">
        <v>1.39</v>
      </c>
      <c r="V7" s="198">
        <v>0.21</v>
      </c>
      <c r="W7" s="198">
        <v>0.67</v>
      </c>
      <c r="X7" s="198">
        <v>1.42</v>
      </c>
      <c r="Y7" s="198">
        <v>0</v>
      </c>
      <c r="Z7" s="198">
        <v>5.2</v>
      </c>
      <c r="AA7" s="198">
        <v>0.87</v>
      </c>
      <c r="AB7" s="198">
        <v>0</v>
      </c>
      <c r="AC7" s="198">
        <v>4.07</v>
      </c>
      <c r="AD7" s="198">
        <v>11.63</v>
      </c>
      <c r="AE7" s="198">
        <v>0</v>
      </c>
      <c r="AF7" s="198">
        <v>0</v>
      </c>
      <c r="AG7" s="198">
        <v>0</v>
      </c>
      <c r="AH7" s="198">
        <v>0</v>
      </c>
      <c r="AI7" s="198">
        <v>43.64</v>
      </c>
      <c r="AJ7" s="198">
        <v>0</v>
      </c>
      <c r="AK7" s="198">
        <v>1.54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18.68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10.11</v>
      </c>
      <c r="J8" s="198">
        <v>1.42</v>
      </c>
      <c r="K8" s="198">
        <v>16.809999999999999</v>
      </c>
      <c r="L8" s="198">
        <v>2.35</v>
      </c>
      <c r="M8" s="198">
        <v>1.98</v>
      </c>
      <c r="N8" s="198">
        <v>1.7</v>
      </c>
      <c r="O8" s="198">
        <v>2.41</v>
      </c>
      <c r="P8" s="198">
        <v>0.81</v>
      </c>
      <c r="Q8" s="198">
        <v>0.32</v>
      </c>
      <c r="R8" s="198">
        <v>0.31</v>
      </c>
      <c r="S8" s="198">
        <v>0.32</v>
      </c>
      <c r="T8" s="198">
        <v>0</v>
      </c>
      <c r="U8" s="198">
        <v>1.39</v>
      </c>
      <c r="V8" s="198">
        <v>0.21</v>
      </c>
      <c r="W8" s="198">
        <v>0.67</v>
      </c>
      <c r="X8" s="198">
        <v>1.42</v>
      </c>
      <c r="Y8" s="198">
        <v>0</v>
      </c>
      <c r="Z8" s="198">
        <v>5.2</v>
      </c>
      <c r="AA8" s="198">
        <v>0.87</v>
      </c>
      <c r="AB8" s="198">
        <v>0</v>
      </c>
      <c r="AC8" s="198">
        <v>4.07</v>
      </c>
      <c r="AD8" s="198">
        <v>11.63</v>
      </c>
      <c r="AE8" s="198">
        <v>0</v>
      </c>
      <c r="AF8" s="198">
        <v>0</v>
      </c>
      <c r="AG8" s="198">
        <v>0</v>
      </c>
      <c r="AH8" s="198">
        <v>0</v>
      </c>
      <c r="AI8" s="198">
        <v>42.93</v>
      </c>
      <c r="AJ8" s="198">
        <v>0</v>
      </c>
      <c r="AK8" s="198">
        <v>1.54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18.68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10.11</v>
      </c>
      <c r="J9" s="198">
        <v>1.42</v>
      </c>
      <c r="K9" s="198">
        <v>16.809999999999999</v>
      </c>
      <c r="L9" s="198">
        <v>2.35</v>
      </c>
      <c r="M9" s="198">
        <v>1.98</v>
      </c>
      <c r="N9" s="198">
        <v>1.7</v>
      </c>
      <c r="O9" s="198">
        <v>2.41</v>
      </c>
      <c r="P9" s="198">
        <v>0.81</v>
      </c>
      <c r="Q9" s="198">
        <v>0.32</v>
      </c>
      <c r="R9" s="198">
        <v>0.31</v>
      </c>
      <c r="S9" s="198">
        <v>0.32</v>
      </c>
      <c r="T9" s="198">
        <v>0</v>
      </c>
      <c r="U9" s="198">
        <v>1.39</v>
      </c>
      <c r="V9" s="198">
        <v>0.21</v>
      </c>
      <c r="W9" s="198">
        <v>0.67</v>
      </c>
      <c r="X9" s="198">
        <v>1.42</v>
      </c>
      <c r="Y9" s="198">
        <v>0</v>
      </c>
      <c r="Z9" s="198">
        <v>5.2</v>
      </c>
      <c r="AA9" s="198">
        <v>0.87</v>
      </c>
      <c r="AB9" s="198">
        <v>0</v>
      </c>
      <c r="AC9" s="198">
        <v>4.07</v>
      </c>
      <c r="AD9" s="198">
        <v>11.63</v>
      </c>
      <c r="AE9" s="198">
        <v>0</v>
      </c>
      <c r="AF9" s="198">
        <v>0</v>
      </c>
      <c r="AG9" s="198">
        <v>0</v>
      </c>
      <c r="AH9" s="198">
        <v>0</v>
      </c>
      <c r="AI9" s="198">
        <v>43.9</v>
      </c>
      <c r="AJ9" s="198">
        <v>0</v>
      </c>
      <c r="AK9" s="198">
        <v>1.54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18.68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10.11</v>
      </c>
      <c r="J10" s="198">
        <v>1.42</v>
      </c>
      <c r="K10" s="198">
        <v>16.809999999999999</v>
      </c>
      <c r="L10" s="198">
        <v>2.35</v>
      </c>
      <c r="M10" s="198">
        <v>1.98</v>
      </c>
      <c r="N10" s="198">
        <v>1.7</v>
      </c>
      <c r="O10" s="198">
        <v>2.41</v>
      </c>
      <c r="P10" s="198">
        <v>0.81</v>
      </c>
      <c r="Q10" s="198">
        <v>0.32</v>
      </c>
      <c r="R10" s="198">
        <v>0.31</v>
      </c>
      <c r="S10" s="198">
        <v>0.32</v>
      </c>
      <c r="T10" s="198">
        <v>0</v>
      </c>
      <c r="U10" s="198">
        <v>1.39</v>
      </c>
      <c r="V10" s="198">
        <v>0.21</v>
      </c>
      <c r="W10" s="198">
        <v>0.67</v>
      </c>
      <c r="X10" s="198">
        <v>1.42</v>
      </c>
      <c r="Y10" s="198">
        <v>0</v>
      </c>
      <c r="Z10" s="198">
        <v>5.2</v>
      </c>
      <c r="AA10" s="198">
        <v>0.87</v>
      </c>
      <c r="AB10" s="198">
        <v>0</v>
      </c>
      <c r="AC10" s="198">
        <v>4.07</v>
      </c>
      <c r="AD10" s="198">
        <v>11.63</v>
      </c>
      <c r="AE10" s="198">
        <v>0</v>
      </c>
      <c r="AF10" s="198">
        <v>0</v>
      </c>
      <c r="AG10" s="198">
        <v>0</v>
      </c>
      <c r="AH10" s="198">
        <v>0</v>
      </c>
      <c r="AI10" s="198">
        <v>42.93</v>
      </c>
      <c r="AJ10" s="198">
        <v>0</v>
      </c>
      <c r="AK10" s="198">
        <v>1.54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18.91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10.11</v>
      </c>
      <c r="J11" s="198">
        <v>2.41</v>
      </c>
      <c r="K11" s="198">
        <v>16.809999999999999</v>
      </c>
      <c r="L11" s="198">
        <v>11.04</v>
      </c>
      <c r="M11" s="198">
        <v>1.98</v>
      </c>
      <c r="N11" s="198">
        <v>1.7</v>
      </c>
      <c r="O11" s="198">
        <v>2.41</v>
      </c>
      <c r="P11" s="198">
        <v>0.81</v>
      </c>
      <c r="Q11" s="198">
        <v>0.32</v>
      </c>
      <c r="R11" s="198">
        <v>0.31</v>
      </c>
      <c r="S11" s="198">
        <v>0.32</v>
      </c>
      <c r="T11" s="198">
        <v>0</v>
      </c>
      <c r="U11" s="198">
        <v>1.39</v>
      </c>
      <c r="V11" s="198">
        <v>0.21</v>
      </c>
      <c r="W11" s="198">
        <v>0.67</v>
      </c>
      <c r="X11" s="198">
        <v>1.42</v>
      </c>
      <c r="Y11" s="198">
        <v>0</v>
      </c>
      <c r="Z11" s="198">
        <v>5.2</v>
      </c>
      <c r="AA11" s="198">
        <v>0.87</v>
      </c>
      <c r="AB11" s="198">
        <v>0</v>
      </c>
      <c r="AC11" s="198">
        <v>4.07</v>
      </c>
      <c r="AD11" s="198">
        <v>11.63</v>
      </c>
      <c r="AE11" s="198">
        <v>0</v>
      </c>
      <c r="AF11" s="198">
        <v>0</v>
      </c>
      <c r="AG11" s="198">
        <v>0</v>
      </c>
      <c r="AH11" s="198">
        <v>0</v>
      </c>
      <c r="AI11" s="198">
        <v>42.61</v>
      </c>
      <c r="AJ11" s="198">
        <v>0</v>
      </c>
      <c r="AK11" s="198">
        <v>1.54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18.91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10.11</v>
      </c>
      <c r="J12" s="198">
        <v>2.41</v>
      </c>
      <c r="K12" s="198">
        <v>16.809999999999999</v>
      </c>
      <c r="L12" s="198">
        <v>11.04</v>
      </c>
      <c r="M12" s="198">
        <v>1.98</v>
      </c>
      <c r="N12" s="198">
        <v>1.7</v>
      </c>
      <c r="O12" s="198">
        <v>2.41</v>
      </c>
      <c r="P12" s="198">
        <v>0.81</v>
      </c>
      <c r="Q12" s="198">
        <v>0.32</v>
      </c>
      <c r="R12" s="198">
        <v>0.31</v>
      </c>
      <c r="S12" s="198">
        <v>0.32</v>
      </c>
      <c r="T12" s="198">
        <v>0</v>
      </c>
      <c r="U12" s="198">
        <v>1.39</v>
      </c>
      <c r="V12" s="198">
        <v>0.21</v>
      </c>
      <c r="W12" s="198">
        <v>0.67</v>
      </c>
      <c r="X12" s="198">
        <v>1.42</v>
      </c>
      <c r="Y12" s="198">
        <v>0</v>
      </c>
      <c r="Z12" s="198">
        <v>5.2</v>
      </c>
      <c r="AA12" s="198">
        <v>0.87</v>
      </c>
      <c r="AB12" s="198">
        <v>0</v>
      </c>
      <c r="AC12" s="198">
        <v>4.07</v>
      </c>
      <c r="AD12" s="198">
        <v>11.63</v>
      </c>
      <c r="AE12" s="198">
        <v>0</v>
      </c>
      <c r="AF12" s="198">
        <v>0</v>
      </c>
      <c r="AG12" s="198">
        <v>0</v>
      </c>
      <c r="AH12" s="198">
        <v>0</v>
      </c>
      <c r="AI12" s="198">
        <v>42.61</v>
      </c>
      <c r="AJ12" s="198">
        <v>0</v>
      </c>
      <c r="AK12" s="198">
        <v>1.54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18.91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10.11</v>
      </c>
      <c r="J13" s="198">
        <v>2.41</v>
      </c>
      <c r="K13" s="198">
        <v>16.809999999999999</v>
      </c>
      <c r="L13" s="198">
        <v>11.04</v>
      </c>
      <c r="M13" s="198">
        <v>1.98</v>
      </c>
      <c r="N13" s="198">
        <v>1.7</v>
      </c>
      <c r="O13" s="198">
        <v>2.41</v>
      </c>
      <c r="P13" s="198">
        <v>0.81</v>
      </c>
      <c r="Q13" s="198">
        <v>0.32</v>
      </c>
      <c r="R13" s="198">
        <v>0.31</v>
      </c>
      <c r="S13" s="198">
        <v>0.32</v>
      </c>
      <c r="T13" s="198">
        <v>0</v>
      </c>
      <c r="U13" s="198">
        <v>1.39</v>
      </c>
      <c r="V13" s="198">
        <v>0.21</v>
      </c>
      <c r="W13" s="198">
        <v>0.67</v>
      </c>
      <c r="X13" s="198">
        <v>1.42</v>
      </c>
      <c r="Y13" s="198">
        <v>0</v>
      </c>
      <c r="Z13" s="198">
        <v>5.2</v>
      </c>
      <c r="AA13" s="198">
        <v>0.87</v>
      </c>
      <c r="AB13" s="198">
        <v>0</v>
      </c>
      <c r="AC13" s="198">
        <v>4.07</v>
      </c>
      <c r="AD13" s="198">
        <v>11.63</v>
      </c>
      <c r="AE13" s="198">
        <v>0</v>
      </c>
      <c r="AF13" s="198">
        <v>0</v>
      </c>
      <c r="AG13" s="198">
        <v>0</v>
      </c>
      <c r="AH13" s="198">
        <v>0</v>
      </c>
      <c r="AI13" s="198">
        <v>43.11</v>
      </c>
      <c r="AJ13" s="198">
        <v>0</v>
      </c>
      <c r="AK13" s="198">
        <v>1.54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18.91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10.11</v>
      </c>
      <c r="J14" s="198">
        <v>2.41</v>
      </c>
      <c r="K14" s="198">
        <v>16.809999999999999</v>
      </c>
      <c r="L14" s="198">
        <v>11.04</v>
      </c>
      <c r="M14" s="198">
        <v>1.98</v>
      </c>
      <c r="N14" s="198">
        <v>1.7</v>
      </c>
      <c r="O14" s="198">
        <v>2.41</v>
      </c>
      <c r="P14" s="198">
        <v>0.81</v>
      </c>
      <c r="Q14" s="198">
        <v>0.32</v>
      </c>
      <c r="R14" s="198">
        <v>0.31</v>
      </c>
      <c r="S14" s="198">
        <v>0.32</v>
      </c>
      <c r="T14" s="198">
        <v>0</v>
      </c>
      <c r="U14" s="198">
        <v>1.39</v>
      </c>
      <c r="V14" s="198">
        <v>0.21</v>
      </c>
      <c r="W14" s="198">
        <v>0.67</v>
      </c>
      <c r="X14" s="198">
        <v>1.42</v>
      </c>
      <c r="Y14" s="198">
        <v>0</v>
      </c>
      <c r="Z14" s="198">
        <v>5.2</v>
      </c>
      <c r="AA14" s="198">
        <v>0.87</v>
      </c>
      <c r="AB14" s="198">
        <v>0</v>
      </c>
      <c r="AC14" s="198">
        <v>4.07</v>
      </c>
      <c r="AD14" s="198">
        <v>11.63</v>
      </c>
      <c r="AE14" s="198">
        <v>0</v>
      </c>
      <c r="AF14" s="198">
        <v>0</v>
      </c>
      <c r="AG14" s="198">
        <v>0</v>
      </c>
      <c r="AH14" s="198">
        <v>0</v>
      </c>
      <c r="AI14" s="198">
        <v>42.61</v>
      </c>
      <c r="AJ14" s="198">
        <v>0</v>
      </c>
      <c r="AK14" s="198">
        <v>1.54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18.91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10.11</v>
      </c>
      <c r="J15" s="198">
        <v>2.41</v>
      </c>
      <c r="K15" s="198">
        <v>16.809999999999999</v>
      </c>
      <c r="L15" s="198">
        <v>11.04</v>
      </c>
      <c r="M15" s="198">
        <v>1.98</v>
      </c>
      <c r="N15" s="198">
        <v>1.7</v>
      </c>
      <c r="O15" s="198">
        <v>2.41</v>
      </c>
      <c r="P15" s="198">
        <v>0.81</v>
      </c>
      <c r="Q15" s="198">
        <v>0.32</v>
      </c>
      <c r="R15" s="198">
        <v>0.31</v>
      </c>
      <c r="S15" s="198">
        <v>0.32</v>
      </c>
      <c r="T15" s="198">
        <v>0</v>
      </c>
      <c r="U15" s="198">
        <v>1.39</v>
      </c>
      <c r="V15" s="198">
        <v>0.21</v>
      </c>
      <c r="W15" s="198">
        <v>0.67</v>
      </c>
      <c r="X15" s="198">
        <v>1.42</v>
      </c>
      <c r="Y15" s="198">
        <v>0</v>
      </c>
      <c r="Z15" s="198">
        <v>5.2</v>
      </c>
      <c r="AA15" s="198">
        <v>0.87</v>
      </c>
      <c r="AB15" s="198">
        <v>0</v>
      </c>
      <c r="AC15" s="198">
        <v>4.07</v>
      </c>
      <c r="AD15" s="198">
        <v>11.63</v>
      </c>
      <c r="AE15" s="198">
        <v>0</v>
      </c>
      <c r="AF15" s="198">
        <v>0</v>
      </c>
      <c r="AG15" s="198">
        <v>0</v>
      </c>
      <c r="AH15" s="198">
        <v>0</v>
      </c>
      <c r="AI15" s="198">
        <v>43.9</v>
      </c>
      <c r="AJ15" s="198">
        <v>0</v>
      </c>
      <c r="AK15" s="198">
        <v>1.54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18.91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10.11</v>
      </c>
      <c r="J16" s="198">
        <v>2.41</v>
      </c>
      <c r="K16" s="198">
        <v>16.809999999999999</v>
      </c>
      <c r="L16" s="198">
        <v>11.04</v>
      </c>
      <c r="M16" s="198">
        <v>1.98</v>
      </c>
      <c r="N16" s="198">
        <v>1.7</v>
      </c>
      <c r="O16" s="198">
        <v>2.41</v>
      </c>
      <c r="P16" s="198">
        <v>0.81</v>
      </c>
      <c r="Q16" s="198">
        <v>0.32</v>
      </c>
      <c r="R16" s="198">
        <v>0.31</v>
      </c>
      <c r="S16" s="198">
        <v>0.32</v>
      </c>
      <c r="T16" s="198">
        <v>0</v>
      </c>
      <c r="U16" s="198">
        <v>1.39</v>
      </c>
      <c r="V16" s="198">
        <v>0.21</v>
      </c>
      <c r="W16" s="198">
        <v>0.67</v>
      </c>
      <c r="X16" s="198">
        <v>1.42</v>
      </c>
      <c r="Y16" s="198">
        <v>0</v>
      </c>
      <c r="Z16" s="198">
        <v>5.2</v>
      </c>
      <c r="AA16" s="198">
        <v>0.87</v>
      </c>
      <c r="AB16" s="198">
        <v>0</v>
      </c>
      <c r="AC16" s="198">
        <v>4.07</v>
      </c>
      <c r="AD16" s="198">
        <v>11.63</v>
      </c>
      <c r="AE16" s="198">
        <v>0</v>
      </c>
      <c r="AF16" s="198">
        <v>0</v>
      </c>
      <c r="AG16" s="198">
        <v>0</v>
      </c>
      <c r="AH16" s="198">
        <v>0</v>
      </c>
      <c r="AI16" s="198">
        <v>42.61</v>
      </c>
      <c r="AJ16" s="198">
        <v>0</v>
      </c>
      <c r="AK16" s="198">
        <v>1.54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18.91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10.11</v>
      </c>
      <c r="J17" s="198">
        <v>2.41</v>
      </c>
      <c r="K17" s="198">
        <v>16.809999999999999</v>
      </c>
      <c r="L17" s="198">
        <v>11.04</v>
      </c>
      <c r="M17" s="198">
        <v>1.98</v>
      </c>
      <c r="N17" s="198">
        <v>1.7</v>
      </c>
      <c r="O17" s="198">
        <v>2.41</v>
      </c>
      <c r="P17" s="198">
        <v>0.81</v>
      </c>
      <c r="Q17" s="198">
        <v>0.32</v>
      </c>
      <c r="R17" s="198">
        <v>0.31</v>
      </c>
      <c r="S17" s="198">
        <v>0.32</v>
      </c>
      <c r="T17" s="198">
        <v>0</v>
      </c>
      <c r="U17" s="198">
        <v>1.39</v>
      </c>
      <c r="V17" s="198">
        <v>0.21</v>
      </c>
      <c r="W17" s="198">
        <v>0.67</v>
      </c>
      <c r="X17" s="198">
        <v>1.42</v>
      </c>
      <c r="Y17" s="198">
        <v>0</v>
      </c>
      <c r="Z17" s="198">
        <v>5.2</v>
      </c>
      <c r="AA17" s="198">
        <v>0.87</v>
      </c>
      <c r="AB17" s="198">
        <v>0</v>
      </c>
      <c r="AC17" s="198">
        <v>4.07</v>
      </c>
      <c r="AD17" s="198">
        <v>11.63</v>
      </c>
      <c r="AE17" s="198">
        <v>0</v>
      </c>
      <c r="AF17" s="198">
        <v>0</v>
      </c>
      <c r="AG17" s="198">
        <v>0</v>
      </c>
      <c r="AH17" s="198">
        <v>0</v>
      </c>
      <c r="AI17" s="198">
        <v>42.61</v>
      </c>
      <c r="AJ17" s="198">
        <v>0</v>
      </c>
      <c r="AK17" s="198">
        <v>1.54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18.91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10.11</v>
      </c>
      <c r="J18" s="198">
        <v>2.41</v>
      </c>
      <c r="K18" s="198">
        <v>16.809999999999999</v>
      </c>
      <c r="L18" s="198">
        <v>11.04</v>
      </c>
      <c r="M18" s="198">
        <v>1.98</v>
      </c>
      <c r="N18" s="198">
        <v>1.7</v>
      </c>
      <c r="O18" s="198">
        <v>2.41</v>
      </c>
      <c r="P18" s="198">
        <v>0.81</v>
      </c>
      <c r="Q18" s="198">
        <v>0.32</v>
      </c>
      <c r="R18" s="198">
        <v>0.31</v>
      </c>
      <c r="S18" s="198">
        <v>0.32</v>
      </c>
      <c r="T18" s="198">
        <v>0</v>
      </c>
      <c r="U18" s="198">
        <v>1.39</v>
      </c>
      <c r="V18" s="198">
        <v>0.21</v>
      </c>
      <c r="W18" s="198">
        <v>0.67</v>
      </c>
      <c r="X18" s="198">
        <v>1.42</v>
      </c>
      <c r="Y18" s="198">
        <v>0</v>
      </c>
      <c r="Z18" s="198">
        <v>5.2</v>
      </c>
      <c r="AA18" s="198">
        <v>0.87</v>
      </c>
      <c r="AB18" s="198">
        <v>0</v>
      </c>
      <c r="AC18" s="198">
        <v>4.07</v>
      </c>
      <c r="AD18" s="198">
        <v>11.63</v>
      </c>
      <c r="AE18" s="198">
        <v>0</v>
      </c>
      <c r="AF18" s="198">
        <v>0</v>
      </c>
      <c r="AG18" s="198">
        <v>0</v>
      </c>
      <c r="AH18" s="198">
        <v>0</v>
      </c>
      <c r="AI18" s="198">
        <v>42.61</v>
      </c>
      <c r="AJ18" s="198">
        <v>0</v>
      </c>
      <c r="AK18" s="198">
        <v>1.54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18.91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10.11</v>
      </c>
      <c r="J19" s="198">
        <v>2.41</v>
      </c>
      <c r="K19" s="198">
        <v>87.74</v>
      </c>
      <c r="L19" s="198">
        <v>11.04</v>
      </c>
      <c r="M19" s="198">
        <v>1.98</v>
      </c>
      <c r="N19" s="198">
        <v>1.7</v>
      </c>
      <c r="O19" s="198">
        <v>2.41</v>
      </c>
      <c r="P19" s="198">
        <v>0.81</v>
      </c>
      <c r="Q19" s="198">
        <v>0.32</v>
      </c>
      <c r="R19" s="198">
        <v>0.31</v>
      </c>
      <c r="S19" s="198">
        <v>0.32</v>
      </c>
      <c r="T19" s="198">
        <v>0</v>
      </c>
      <c r="U19" s="198">
        <v>1.39</v>
      </c>
      <c r="V19" s="198">
        <v>0.21</v>
      </c>
      <c r="W19" s="198">
        <v>0.67</v>
      </c>
      <c r="X19" s="198">
        <v>1.42</v>
      </c>
      <c r="Y19" s="198">
        <v>0</v>
      </c>
      <c r="Z19" s="198">
        <v>5.2</v>
      </c>
      <c r="AA19" s="198">
        <v>0.87</v>
      </c>
      <c r="AB19" s="198">
        <v>0</v>
      </c>
      <c r="AC19" s="198">
        <v>4.07</v>
      </c>
      <c r="AD19" s="198">
        <v>11.63</v>
      </c>
      <c r="AE19" s="198">
        <v>0</v>
      </c>
      <c r="AF19" s="198">
        <v>0</v>
      </c>
      <c r="AG19" s="198">
        <v>0</v>
      </c>
      <c r="AH19" s="198">
        <v>0</v>
      </c>
      <c r="AI19" s="198">
        <v>43.11</v>
      </c>
      <c r="AJ19" s="198">
        <v>0</v>
      </c>
      <c r="AK19" s="198">
        <v>1.54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18.91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10.11</v>
      </c>
      <c r="J20" s="198">
        <v>2.41</v>
      </c>
      <c r="K20" s="198">
        <v>91.61</v>
      </c>
      <c r="L20" s="198">
        <v>11.04</v>
      </c>
      <c r="M20" s="198">
        <v>1.98</v>
      </c>
      <c r="N20" s="198">
        <v>1.7</v>
      </c>
      <c r="O20" s="198">
        <v>2.41</v>
      </c>
      <c r="P20" s="198">
        <v>0.81</v>
      </c>
      <c r="Q20" s="198">
        <v>0.32</v>
      </c>
      <c r="R20" s="198">
        <v>0.31</v>
      </c>
      <c r="S20" s="198">
        <v>0.32</v>
      </c>
      <c r="T20" s="198">
        <v>0</v>
      </c>
      <c r="U20" s="198">
        <v>1.39</v>
      </c>
      <c r="V20" s="198">
        <v>0.21</v>
      </c>
      <c r="W20" s="198">
        <v>0.67</v>
      </c>
      <c r="X20" s="198">
        <v>1.42</v>
      </c>
      <c r="Y20" s="198">
        <v>0</v>
      </c>
      <c r="Z20" s="198">
        <v>5.2</v>
      </c>
      <c r="AA20" s="198">
        <v>0.87</v>
      </c>
      <c r="AB20" s="198">
        <v>0</v>
      </c>
      <c r="AC20" s="198">
        <v>4.07</v>
      </c>
      <c r="AD20" s="198">
        <v>11.63</v>
      </c>
      <c r="AE20" s="198">
        <v>0</v>
      </c>
      <c r="AF20" s="198">
        <v>0</v>
      </c>
      <c r="AG20" s="198">
        <v>0</v>
      </c>
      <c r="AH20" s="198">
        <v>0</v>
      </c>
      <c r="AI20" s="198">
        <v>42.61</v>
      </c>
      <c r="AJ20" s="198">
        <v>0</v>
      </c>
      <c r="AK20" s="198">
        <v>1.54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18.91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10.11</v>
      </c>
      <c r="J21" s="198">
        <v>2.41</v>
      </c>
      <c r="K21" s="198">
        <v>97.41</v>
      </c>
      <c r="L21" s="198">
        <v>11.04</v>
      </c>
      <c r="M21" s="198">
        <v>1.89</v>
      </c>
      <c r="N21" s="198">
        <v>1.7</v>
      </c>
      <c r="O21" s="198">
        <v>2.41</v>
      </c>
      <c r="P21" s="198">
        <v>0.81</v>
      </c>
      <c r="Q21" s="198">
        <v>0.32</v>
      </c>
      <c r="R21" s="198">
        <v>0.31</v>
      </c>
      <c r="S21" s="198">
        <v>0.32</v>
      </c>
      <c r="T21" s="198">
        <v>0</v>
      </c>
      <c r="U21" s="198">
        <v>1.39</v>
      </c>
      <c r="V21" s="198">
        <v>0.21</v>
      </c>
      <c r="W21" s="198">
        <v>0.67</v>
      </c>
      <c r="X21" s="198">
        <v>1.42</v>
      </c>
      <c r="Y21" s="198">
        <v>0</v>
      </c>
      <c r="Z21" s="198">
        <v>5.2</v>
      </c>
      <c r="AA21" s="198">
        <v>0.87</v>
      </c>
      <c r="AB21" s="198">
        <v>0</v>
      </c>
      <c r="AC21" s="198">
        <v>4.07</v>
      </c>
      <c r="AD21" s="198">
        <v>11.63</v>
      </c>
      <c r="AE21" s="198">
        <v>0</v>
      </c>
      <c r="AF21" s="198">
        <v>0</v>
      </c>
      <c r="AG21" s="198">
        <v>0</v>
      </c>
      <c r="AH21" s="198">
        <v>0</v>
      </c>
      <c r="AI21" s="198">
        <v>43.9</v>
      </c>
      <c r="AJ21" s="198">
        <v>0</v>
      </c>
      <c r="AK21" s="198">
        <v>1.54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18.91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10.11</v>
      </c>
      <c r="J22" s="198">
        <v>2.41</v>
      </c>
      <c r="K22" s="198">
        <v>91.61</v>
      </c>
      <c r="L22" s="198">
        <v>11.04</v>
      </c>
      <c r="M22" s="198">
        <v>1.89</v>
      </c>
      <c r="N22" s="198">
        <v>1.7</v>
      </c>
      <c r="O22" s="198">
        <v>2.41</v>
      </c>
      <c r="P22" s="198">
        <v>0.81</v>
      </c>
      <c r="Q22" s="198">
        <v>0.32</v>
      </c>
      <c r="R22" s="198">
        <v>0.31</v>
      </c>
      <c r="S22" s="198">
        <v>0.32</v>
      </c>
      <c r="T22" s="198">
        <v>0</v>
      </c>
      <c r="U22" s="198">
        <v>1.39</v>
      </c>
      <c r="V22" s="198">
        <v>0.21</v>
      </c>
      <c r="W22" s="198">
        <v>0.67</v>
      </c>
      <c r="X22" s="198">
        <v>1.42</v>
      </c>
      <c r="Y22" s="198">
        <v>0</v>
      </c>
      <c r="Z22" s="198">
        <v>5.2</v>
      </c>
      <c r="AA22" s="198">
        <v>0.87</v>
      </c>
      <c r="AB22" s="198">
        <v>0</v>
      </c>
      <c r="AC22" s="198">
        <v>4.07</v>
      </c>
      <c r="AD22" s="198">
        <v>11.63</v>
      </c>
      <c r="AE22" s="198">
        <v>0</v>
      </c>
      <c r="AF22" s="198">
        <v>0</v>
      </c>
      <c r="AG22" s="198">
        <v>0</v>
      </c>
      <c r="AH22" s="198">
        <v>0</v>
      </c>
      <c r="AI22" s="198">
        <v>41.96</v>
      </c>
      <c r="AJ22" s="198">
        <v>0</v>
      </c>
      <c r="AK22" s="198">
        <v>1.54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18.91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10.11</v>
      </c>
      <c r="J23" s="198">
        <v>2.41</v>
      </c>
      <c r="K23" s="198">
        <v>87.74</v>
      </c>
      <c r="L23" s="198">
        <v>11.04</v>
      </c>
      <c r="M23" s="198">
        <v>1.89</v>
      </c>
      <c r="N23" s="198">
        <v>1.7</v>
      </c>
      <c r="O23" s="198">
        <v>2.41</v>
      </c>
      <c r="P23" s="198">
        <v>0.81</v>
      </c>
      <c r="Q23" s="198">
        <v>0.32</v>
      </c>
      <c r="R23" s="198">
        <v>0.31</v>
      </c>
      <c r="S23" s="198">
        <v>0.32</v>
      </c>
      <c r="T23" s="198">
        <v>0</v>
      </c>
      <c r="U23" s="198">
        <v>1.39</v>
      </c>
      <c r="V23" s="198">
        <v>0.21</v>
      </c>
      <c r="W23" s="198">
        <v>0.67</v>
      </c>
      <c r="X23" s="198">
        <v>1.42</v>
      </c>
      <c r="Y23" s="198">
        <v>0</v>
      </c>
      <c r="Z23" s="198">
        <v>5.2</v>
      </c>
      <c r="AA23" s="198">
        <v>0.87</v>
      </c>
      <c r="AB23" s="198">
        <v>0</v>
      </c>
      <c r="AC23" s="198">
        <v>4.07</v>
      </c>
      <c r="AD23" s="198">
        <v>11.63</v>
      </c>
      <c r="AE23" s="198">
        <v>0</v>
      </c>
      <c r="AF23" s="198">
        <v>0</v>
      </c>
      <c r="AG23" s="198">
        <v>0</v>
      </c>
      <c r="AH23" s="198">
        <v>0</v>
      </c>
      <c r="AI23" s="198">
        <v>42.61</v>
      </c>
      <c r="AJ23" s="198">
        <v>0</v>
      </c>
      <c r="AK23" s="198">
        <v>1.54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18.91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10.11</v>
      </c>
      <c r="J24" s="198">
        <v>2.41</v>
      </c>
      <c r="K24" s="198">
        <v>70.33</v>
      </c>
      <c r="L24" s="198">
        <v>11.04</v>
      </c>
      <c r="M24" s="198">
        <v>1.89</v>
      </c>
      <c r="N24" s="198">
        <v>1.7</v>
      </c>
      <c r="O24" s="198">
        <v>2.41</v>
      </c>
      <c r="P24" s="198">
        <v>0.81</v>
      </c>
      <c r="Q24" s="198">
        <v>0.32</v>
      </c>
      <c r="R24" s="198">
        <v>0.31</v>
      </c>
      <c r="S24" s="198">
        <v>0.32</v>
      </c>
      <c r="T24" s="198">
        <v>0</v>
      </c>
      <c r="U24" s="198">
        <v>1.39</v>
      </c>
      <c r="V24" s="198">
        <v>0.21</v>
      </c>
      <c r="W24" s="198">
        <v>0.67</v>
      </c>
      <c r="X24" s="198">
        <v>1.42</v>
      </c>
      <c r="Y24" s="198">
        <v>0</v>
      </c>
      <c r="Z24" s="198">
        <v>5.2</v>
      </c>
      <c r="AA24" s="198">
        <v>0.87</v>
      </c>
      <c r="AB24" s="198">
        <v>0</v>
      </c>
      <c r="AC24" s="198">
        <v>4.07</v>
      </c>
      <c r="AD24" s="198">
        <v>11.63</v>
      </c>
      <c r="AE24" s="198">
        <v>0</v>
      </c>
      <c r="AF24" s="198">
        <v>0</v>
      </c>
      <c r="AG24" s="198">
        <v>0</v>
      </c>
      <c r="AH24" s="198">
        <v>0</v>
      </c>
      <c r="AI24" s="198">
        <v>42.61</v>
      </c>
      <c r="AJ24" s="198">
        <v>0</v>
      </c>
      <c r="AK24" s="198">
        <v>1.54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18.91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10.11</v>
      </c>
      <c r="J25" s="198">
        <v>2.41</v>
      </c>
      <c r="K25" s="198">
        <v>68.39</v>
      </c>
      <c r="L25" s="198">
        <v>11.04</v>
      </c>
      <c r="M25" s="198">
        <v>1.89</v>
      </c>
      <c r="N25" s="198">
        <v>1.7</v>
      </c>
      <c r="O25" s="198">
        <v>2.41</v>
      </c>
      <c r="P25" s="198">
        <v>0.81</v>
      </c>
      <c r="Q25" s="198">
        <v>0.32</v>
      </c>
      <c r="R25" s="198">
        <v>0.31</v>
      </c>
      <c r="S25" s="198">
        <v>0.32</v>
      </c>
      <c r="T25" s="198">
        <v>0</v>
      </c>
      <c r="U25" s="198">
        <v>1.39</v>
      </c>
      <c r="V25" s="198">
        <v>0.21</v>
      </c>
      <c r="W25" s="198">
        <v>0.64</v>
      </c>
      <c r="X25" s="198">
        <v>1.42</v>
      </c>
      <c r="Y25" s="198">
        <v>0</v>
      </c>
      <c r="Z25" s="198">
        <v>5.2</v>
      </c>
      <c r="AA25" s="198">
        <v>0.87</v>
      </c>
      <c r="AB25" s="198">
        <v>0</v>
      </c>
      <c r="AC25" s="198">
        <v>3.07</v>
      </c>
      <c r="AD25" s="198">
        <v>11.63</v>
      </c>
      <c r="AE25" s="198">
        <v>0</v>
      </c>
      <c r="AF25" s="198">
        <v>0</v>
      </c>
      <c r="AG25" s="198">
        <v>0</v>
      </c>
      <c r="AH25" s="198">
        <v>0</v>
      </c>
      <c r="AI25" s="198">
        <v>43.34</v>
      </c>
      <c r="AJ25" s="198">
        <v>0</v>
      </c>
      <c r="AK25" s="198">
        <v>1.54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18.91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10.11</v>
      </c>
      <c r="J26" s="198">
        <v>2.41</v>
      </c>
      <c r="K26" s="198">
        <v>54.85</v>
      </c>
      <c r="L26" s="198">
        <v>11.04</v>
      </c>
      <c r="M26" s="198">
        <v>1.89</v>
      </c>
      <c r="N26" s="198">
        <v>1.7</v>
      </c>
      <c r="O26" s="198">
        <v>2.41</v>
      </c>
      <c r="P26" s="198">
        <v>0.81</v>
      </c>
      <c r="Q26" s="198">
        <v>0.32</v>
      </c>
      <c r="R26" s="198">
        <v>0.31</v>
      </c>
      <c r="S26" s="198">
        <v>0.32</v>
      </c>
      <c r="T26" s="198">
        <v>0</v>
      </c>
      <c r="U26" s="198">
        <v>1.39</v>
      </c>
      <c r="V26" s="198">
        <v>0.21</v>
      </c>
      <c r="W26" s="198">
        <v>0.64</v>
      </c>
      <c r="X26" s="198">
        <v>1.42</v>
      </c>
      <c r="Y26" s="198">
        <v>0</v>
      </c>
      <c r="Z26" s="198">
        <v>5.2</v>
      </c>
      <c r="AA26" s="198">
        <v>0.87</v>
      </c>
      <c r="AB26" s="198">
        <v>0</v>
      </c>
      <c r="AC26" s="198">
        <v>3.07</v>
      </c>
      <c r="AD26" s="198">
        <v>11.63</v>
      </c>
      <c r="AE26" s="198">
        <v>0</v>
      </c>
      <c r="AF26" s="198">
        <v>0</v>
      </c>
      <c r="AG26" s="198">
        <v>0</v>
      </c>
      <c r="AH26" s="198">
        <v>0</v>
      </c>
      <c r="AI26" s="198">
        <v>42.61</v>
      </c>
      <c r="AJ26" s="198">
        <v>0</v>
      </c>
      <c r="AK26" s="198">
        <v>1.54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18.45</v>
      </c>
      <c r="D27" s="198">
        <v>0.23</v>
      </c>
      <c r="E27" s="198">
        <v>0</v>
      </c>
      <c r="F27" s="198">
        <v>0</v>
      </c>
      <c r="G27" s="198">
        <v>0</v>
      </c>
      <c r="H27" s="198">
        <v>0</v>
      </c>
      <c r="I27" s="198">
        <v>13.96</v>
      </c>
      <c r="J27" s="198">
        <v>0.96</v>
      </c>
      <c r="K27" s="198">
        <v>67.430000000000007</v>
      </c>
      <c r="L27" s="198">
        <v>11.04</v>
      </c>
      <c r="M27" s="198">
        <v>1.89</v>
      </c>
      <c r="N27" s="198">
        <v>1.7</v>
      </c>
      <c r="O27" s="198">
        <v>2.41</v>
      </c>
      <c r="P27" s="198">
        <v>0.81</v>
      </c>
      <c r="Q27" s="198">
        <v>0.32</v>
      </c>
      <c r="R27" s="198">
        <v>0.31</v>
      </c>
      <c r="S27" s="198">
        <v>0.32</v>
      </c>
      <c r="T27" s="198">
        <v>0</v>
      </c>
      <c r="U27" s="198">
        <v>1.39</v>
      </c>
      <c r="V27" s="198">
        <v>0.21</v>
      </c>
      <c r="W27" s="198">
        <v>0.64</v>
      </c>
      <c r="X27" s="198">
        <v>1.42</v>
      </c>
      <c r="Y27" s="198">
        <v>0</v>
      </c>
      <c r="Z27" s="198">
        <v>5.2</v>
      </c>
      <c r="AA27" s="198">
        <v>0.87</v>
      </c>
      <c r="AB27" s="198">
        <v>0</v>
      </c>
      <c r="AC27" s="198">
        <v>3.07</v>
      </c>
      <c r="AD27" s="198">
        <v>11.63</v>
      </c>
      <c r="AE27" s="198">
        <v>0</v>
      </c>
      <c r="AF27" s="198">
        <v>0</v>
      </c>
      <c r="AG27" s="198">
        <v>0</v>
      </c>
      <c r="AH27" s="198">
        <v>0</v>
      </c>
      <c r="AI27" s="198">
        <v>43.9</v>
      </c>
      <c r="AJ27" s="198">
        <v>0</v>
      </c>
      <c r="AK27" s="198">
        <v>1.54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18.45</v>
      </c>
      <c r="D28" s="198">
        <v>0.23</v>
      </c>
      <c r="E28" s="198">
        <v>0</v>
      </c>
      <c r="F28" s="198">
        <v>0</v>
      </c>
      <c r="G28" s="198">
        <v>0</v>
      </c>
      <c r="H28" s="198">
        <v>0</v>
      </c>
      <c r="I28" s="198">
        <v>13.96</v>
      </c>
      <c r="J28" s="198">
        <v>0.96</v>
      </c>
      <c r="K28" s="198">
        <v>81.94</v>
      </c>
      <c r="L28" s="198">
        <v>11.04</v>
      </c>
      <c r="M28" s="198">
        <v>1.89</v>
      </c>
      <c r="N28" s="198">
        <v>1.7</v>
      </c>
      <c r="O28" s="198">
        <v>2.41</v>
      </c>
      <c r="P28" s="198">
        <v>0.81</v>
      </c>
      <c r="Q28" s="198">
        <v>0.32</v>
      </c>
      <c r="R28" s="198">
        <v>0.31</v>
      </c>
      <c r="S28" s="198">
        <v>0.32</v>
      </c>
      <c r="T28" s="198">
        <v>0</v>
      </c>
      <c r="U28" s="198">
        <v>1.39</v>
      </c>
      <c r="V28" s="198">
        <v>0.21</v>
      </c>
      <c r="W28" s="198">
        <v>0.64</v>
      </c>
      <c r="X28" s="198">
        <v>1.42</v>
      </c>
      <c r="Y28" s="198">
        <v>0</v>
      </c>
      <c r="Z28" s="198">
        <v>5.2</v>
      </c>
      <c r="AA28" s="198">
        <v>0.87</v>
      </c>
      <c r="AB28" s="198">
        <v>0</v>
      </c>
      <c r="AC28" s="198">
        <v>3.07</v>
      </c>
      <c r="AD28" s="198">
        <v>11.63</v>
      </c>
      <c r="AE28" s="198">
        <v>0</v>
      </c>
      <c r="AF28" s="198">
        <v>0</v>
      </c>
      <c r="AG28" s="198">
        <v>0</v>
      </c>
      <c r="AH28" s="198">
        <v>0</v>
      </c>
      <c r="AI28" s="198">
        <v>42.61</v>
      </c>
      <c r="AJ28" s="198">
        <v>0</v>
      </c>
      <c r="AK28" s="198">
        <v>1.54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18.45</v>
      </c>
      <c r="D29" s="198">
        <v>0.23</v>
      </c>
      <c r="E29" s="198">
        <v>0</v>
      </c>
      <c r="F29" s="198">
        <v>0</v>
      </c>
      <c r="G29" s="198">
        <v>0</v>
      </c>
      <c r="H29" s="198">
        <v>0</v>
      </c>
      <c r="I29" s="198">
        <v>13.96</v>
      </c>
      <c r="J29" s="198">
        <v>0.96</v>
      </c>
      <c r="K29" s="198">
        <v>78.069999999999993</v>
      </c>
      <c r="L29" s="198">
        <v>11.04</v>
      </c>
      <c r="M29" s="198">
        <v>1.89</v>
      </c>
      <c r="N29" s="198">
        <v>1.7</v>
      </c>
      <c r="O29" s="198">
        <v>2.41</v>
      </c>
      <c r="P29" s="198">
        <v>0.81</v>
      </c>
      <c r="Q29" s="198">
        <v>0.32</v>
      </c>
      <c r="R29" s="198">
        <v>0.31</v>
      </c>
      <c r="S29" s="198">
        <v>0.32</v>
      </c>
      <c r="T29" s="198">
        <v>0</v>
      </c>
      <c r="U29" s="198">
        <v>1.39</v>
      </c>
      <c r="V29" s="198">
        <v>0.21</v>
      </c>
      <c r="W29" s="198">
        <v>0.64</v>
      </c>
      <c r="X29" s="198">
        <v>1.42</v>
      </c>
      <c r="Y29" s="198">
        <v>0</v>
      </c>
      <c r="Z29" s="198">
        <v>5.2</v>
      </c>
      <c r="AA29" s="198">
        <v>0.87</v>
      </c>
      <c r="AB29" s="198">
        <v>0</v>
      </c>
      <c r="AC29" s="198">
        <v>3.07</v>
      </c>
      <c r="AD29" s="198">
        <v>11.63</v>
      </c>
      <c r="AE29" s="198">
        <v>0</v>
      </c>
      <c r="AF29" s="198">
        <v>0</v>
      </c>
      <c r="AG29" s="198">
        <v>0</v>
      </c>
      <c r="AH29" s="198">
        <v>0</v>
      </c>
      <c r="AI29" s="198">
        <v>42.61</v>
      </c>
      <c r="AJ29" s="198">
        <v>0</v>
      </c>
      <c r="AK29" s="198">
        <v>1.54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18.22</v>
      </c>
      <c r="D30" s="198">
        <v>0.23</v>
      </c>
      <c r="E30" s="198">
        <v>0</v>
      </c>
      <c r="F30" s="198">
        <v>0</v>
      </c>
      <c r="G30" s="198">
        <v>0</v>
      </c>
      <c r="H30" s="198">
        <v>0</v>
      </c>
      <c r="I30" s="198">
        <v>13.96</v>
      </c>
      <c r="J30" s="198">
        <v>0.96</v>
      </c>
      <c r="K30" s="198">
        <v>94.51</v>
      </c>
      <c r="L30" s="198">
        <v>11.04</v>
      </c>
      <c r="M30" s="198">
        <v>1.89</v>
      </c>
      <c r="N30" s="198">
        <v>1.7</v>
      </c>
      <c r="O30" s="198">
        <v>2.41</v>
      </c>
      <c r="P30" s="198">
        <v>0.81</v>
      </c>
      <c r="Q30" s="198">
        <v>0.32</v>
      </c>
      <c r="R30" s="198">
        <v>0.31</v>
      </c>
      <c r="S30" s="198">
        <v>0.32</v>
      </c>
      <c r="T30" s="198">
        <v>0</v>
      </c>
      <c r="U30" s="198">
        <v>1.39</v>
      </c>
      <c r="V30" s="198">
        <v>0.21</v>
      </c>
      <c r="W30" s="198">
        <v>0.64</v>
      </c>
      <c r="X30" s="198">
        <v>1.42</v>
      </c>
      <c r="Y30" s="198">
        <v>0</v>
      </c>
      <c r="Z30" s="198">
        <v>5.2</v>
      </c>
      <c r="AA30" s="198">
        <v>0.87</v>
      </c>
      <c r="AB30" s="198">
        <v>0</v>
      </c>
      <c r="AC30" s="198">
        <v>3.07</v>
      </c>
      <c r="AD30" s="198">
        <v>11.63</v>
      </c>
      <c r="AE30" s="198">
        <v>0</v>
      </c>
      <c r="AF30" s="198">
        <v>0</v>
      </c>
      <c r="AG30" s="198">
        <v>0</v>
      </c>
      <c r="AH30" s="198">
        <v>0</v>
      </c>
      <c r="AI30" s="198">
        <v>42.61</v>
      </c>
      <c r="AJ30" s="198">
        <v>0</v>
      </c>
      <c r="AK30" s="198">
        <v>1.54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18.22</v>
      </c>
      <c r="D31" s="198">
        <v>0.23</v>
      </c>
      <c r="E31" s="198">
        <v>0</v>
      </c>
      <c r="F31" s="198">
        <v>0</v>
      </c>
      <c r="G31" s="198">
        <v>0</v>
      </c>
      <c r="H31" s="198">
        <v>0</v>
      </c>
      <c r="I31" s="198">
        <v>13.96</v>
      </c>
      <c r="J31" s="198">
        <v>0.96</v>
      </c>
      <c r="K31" s="198">
        <v>83.87</v>
      </c>
      <c r="L31" s="198">
        <v>11.04</v>
      </c>
      <c r="M31" s="198">
        <v>1.89</v>
      </c>
      <c r="N31" s="198">
        <v>1.7</v>
      </c>
      <c r="O31" s="198">
        <v>2.41</v>
      </c>
      <c r="P31" s="198">
        <v>0.81</v>
      </c>
      <c r="Q31" s="198">
        <v>0.32</v>
      </c>
      <c r="R31" s="198">
        <v>0.31</v>
      </c>
      <c r="S31" s="198">
        <v>0.32</v>
      </c>
      <c r="T31" s="198">
        <v>0</v>
      </c>
      <c r="U31" s="198">
        <v>1.39</v>
      </c>
      <c r="V31" s="198">
        <v>0.21</v>
      </c>
      <c r="W31" s="198">
        <v>0.64</v>
      </c>
      <c r="X31" s="198">
        <v>1.42</v>
      </c>
      <c r="Y31" s="198">
        <v>0</v>
      </c>
      <c r="Z31" s="198">
        <v>5.2</v>
      </c>
      <c r="AA31" s="198">
        <v>0.87</v>
      </c>
      <c r="AB31" s="198">
        <v>0</v>
      </c>
      <c r="AC31" s="198">
        <v>3.07</v>
      </c>
      <c r="AD31" s="198">
        <v>11.63</v>
      </c>
      <c r="AE31" s="198">
        <v>0</v>
      </c>
      <c r="AF31" s="198">
        <v>0</v>
      </c>
      <c r="AG31" s="198">
        <v>0</v>
      </c>
      <c r="AH31" s="198">
        <v>0</v>
      </c>
      <c r="AI31" s="198">
        <v>43.26</v>
      </c>
      <c r="AJ31" s="198">
        <v>0</v>
      </c>
      <c r="AK31" s="198">
        <v>1.54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17.989999999999998</v>
      </c>
      <c r="D32" s="198">
        <v>0.23</v>
      </c>
      <c r="E32" s="198">
        <v>0</v>
      </c>
      <c r="F32" s="198">
        <v>0</v>
      </c>
      <c r="G32" s="198">
        <v>0</v>
      </c>
      <c r="H32" s="198">
        <v>0</v>
      </c>
      <c r="I32" s="198">
        <v>13.96</v>
      </c>
      <c r="J32" s="198">
        <v>0.96</v>
      </c>
      <c r="K32" s="198">
        <v>93.54</v>
      </c>
      <c r="L32" s="198">
        <v>11.04</v>
      </c>
      <c r="M32" s="198">
        <v>1.89</v>
      </c>
      <c r="N32" s="198">
        <v>1.7</v>
      </c>
      <c r="O32" s="198">
        <v>2.41</v>
      </c>
      <c r="P32" s="198">
        <v>0.81</v>
      </c>
      <c r="Q32" s="198">
        <v>0.32</v>
      </c>
      <c r="R32" s="198">
        <v>0.31</v>
      </c>
      <c r="S32" s="198">
        <v>0.32</v>
      </c>
      <c r="T32" s="198">
        <v>0</v>
      </c>
      <c r="U32" s="198">
        <v>1.39</v>
      </c>
      <c r="V32" s="198">
        <v>0.21</v>
      </c>
      <c r="W32" s="198">
        <v>0.64</v>
      </c>
      <c r="X32" s="198">
        <v>1.42</v>
      </c>
      <c r="Y32" s="198">
        <v>0</v>
      </c>
      <c r="Z32" s="198">
        <v>5.2</v>
      </c>
      <c r="AA32" s="198">
        <v>0.87</v>
      </c>
      <c r="AB32" s="198">
        <v>0</v>
      </c>
      <c r="AC32" s="198">
        <v>4.07</v>
      </c>
      <c r="AD32" s="198">
        <v>11.63</v>
      </c>
      <c r="AE32" s="198">
        <v>0</v>
      </c>
      <c r="AF32" s="198">
        <v>0</v>
      </c>
      <c r="AG32" s="198">
        <v>0</v>
      </c>
      <c r="AH32" s="198">
        <v>0</v>
      </c>
      <c r="AI32" s="198">
        <v>43.26</v>
      </c>
      <c r="AJ32" s="198">
        <v>0</v>
      </c>
      <c r="AK32" s="198">
        <v>1.54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17.989999999999998</v>
      </c>
      <c r="D33" s="198">
        <v>0.23</v>
      </c>
      <c r="E33" s="198">
        <v>0</v>
      </c>
      <c r="F33" s="198">
        <v>0</v>
      </c>
      <c r="G33" s="198">
        <v>0</v>
      </c>
      <c r="H33" s="198">
        <v>0</v>
      </c>
      <c r="I33" s="198">
        <v>13.96</v>
      </c>
      <c r="J33" s="198">
        <v>0.96</v>
      </c>
      <c r="K33" s="198">
        <v>16.809999999999999</v>
      </c>
      <c r="L33" s="198">
        <v>11.04</v>
      </c>
      <c r="M33" s="198">
        <v>1.89</v>
      </c>
      <c r="N33" s="198">
        <v>1.7</v>
      </c>
      <c r="O33" s="198">
        <v>2.41</v>
      </c>
      <c r="P33" s="198">
        <v>0.81</v>
      </c>
      <c r="Q33" s="198">
        <v>0.32</v>
      </c>
      <c r="R33" s="198">
        <v>0.31</v>
      </c>
      <c r="S33" s="198">
        <v>2.2000000000000002</v>
      </c>
      <c r="T33" s="198">
        <v>0</v>
      </c>
      <c r="U33" s="198">
        <v>1.39</v>
      </c>
      <c r="V33" s="198">
        <v>0.21</v>
      </c>
      <c r="W33" s="198">
        <v>0.64</v>
      </c>
      <c r="X33" s="198">
        <v>1.42</v>
      </c>
      <c r="Y33" s="198">
        <v>0</v>
      </c>
      <c r="Z33" s="198">
        <v>5.2</v>
      </c>
      <c r="AA33" s="198">
        <v>0.87</v>
      </c>
      <c r="AB33" s="198">
        <v>0</v>
      </c>
      <c r="AC33" s="198">
        <v>4.07</v>
      </c>
      <c r="AD33" s="198">
        <v>11.63</v>
      </c>
      <c r="AE33" s="198">
        <v>0</v>
      </c>
      <c r="AF33" s="198">
        <v>0</v>
      </c>
      <c r="AG33" s="198">
        <v>0</v>
      </c>
      <c r="AH33" s="198">
        <v>0</v>
      </c>
      <c r="AI33" s="198">
        <v>43.9</v>
      </c>
      <c r="AJ33" s="198">
        <v>0</v>
      </c>
      <c r="AK33" s="198">
        <v>1.54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17.760000000000002</v>
      </c>
      <c r="D34" s="198">
        <v>0.23</v>
      </c>
      <c r="E34" s="198">
        <v>0</v>
      </c>
      <c r="F34" s="198">
        <v>0</v>
      </c>
      <c r="G34" s="198">
        <v>0</v>
      </c>
      <c r="H34" s="198">
        <v>0</v>
      </c>
      <c r="I34" s="198">
        <v>13.96</v>
      </c>
      <c r="J34" s="198">
        <v>0.96</v>
      </c>
      <c r="K34" s="198">
        <v>16.809999999999999</v>
      </c>
      <c r="L34" s="198">
        <v>11.04</v>
      </c>
      <c r="M34" s="198">
        <v>1.89</v>
      </c>
      <c r="N34" s="198">
        <v>1.7</v>
      </c>
      <c r="O34" s="198">
        <v>2.41</v>
      </c>
      <c r="P34" s="198">
        <v>0.81</v>
      </c>
      <c r="Q34" s="198">
        <v>0.32</v>
      </c>
      <c r="R34" s="198">
        <v>0.31</v>
      </c>
      <c r="S34" s="198">
        <v>2.2000000000000002</v>
      </c>
      <c r="T34" s="198">
        <v>0</v>
      </c>
      <c r="U34" s="198">
        <v>1.39</v>
      </c>
      <c r="V34" s="198">
        <v>0.21</v>
      </c>
      <c r="W34" s="198">
        <v>0.64</v>
      </c>
      <c r="X34" s="198">
        <v>1.42</v>
      </c>
      <c r="Y34" s="198">
        <v>0</v>
      </c>
      <c r="Z34" s="198">
        <v>5.2</v>
      </c>
      <c r="AA34" s="198">
        <v>0.87</v>
      </c>
      <c r="AB34" s="198">
        <v>0</v>
      </c>
      <c r="AC34" s="198">
        <v>4.07</v>
      </c>
      <c r="AD34" s="198">
        <v>11.63</v>
      </c>
      <c r="AE34" s="198">
        <v>0</v>
      </c>
      <c r="AF34" s="198">
        <v>0</v>
      </c>
      <c r="AG34" s="198">
        <v>0</v>
      </c>
      <c r="AH34" s="198">
        <v>0</v>
      </c>
      <c r="AI34" s="198">
        <v>42.61</v>
      </c>
      <c r="AJ34" s="198">
        <v>0</v>
      </c>
      <c r="AK34" s="198">
        <v>1.54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17.760000000000002</v>
      </c>
      <c r="D35" s="198">
        <v>0.23</v>
      </c>
      <c r="E35" s="198">
        <v>0</v>
      </c>
      <c r="F35" s="198">
        <v>0</v>
      </c>
      <c r="G35" s="198">
        <v>0</v>
      </c>
      <c r="H35" s="198">
        <v>0</v>
      </c>
      <c r="I35" s="198">
        <v>13.96</v>
      </c>
      <c r="J35" s="198">
        <v>0.96</v>
      </c>
      <c r="K35" s="198">
        <v>16.809999999999999</v>
      </c>
      <c r="L35" s="198">
        <v>11.04</v>
      </c>
      <c r="M35" s="198">
        <v>1.89</v>
      </c>
      <c r="N35" s="198">
        <v>1.7</v>
      </c>
      <c r="O35" s="198">
        <v>2.41</v>
      </c>
      <c r="P35" s="198">
        <v>0.81</v>
      </c>
      <c r="Q35" s="198">
        <v>0.32</v>
      </c>
      <c r="R35" s="198">
        <v>0.31</v>
      </c>
      <c r="S35" s="198">
        <v>2.2000000000000002</v>
      </c>
      <c r="T35" s="198">
        <v>0</v>
      </c>
      <c r="U35" s="198">
        <v>1.39</v>
      </c>
      <c r="V35" s="198">
        <v>0.21</v>
      </c>
      <c r="W35" s="198">
        <v>0.64</v>
      </c>
      <c r="X35" s="198">
        <v>1.42</v>
      </c>
      <c r="Y35" s="198">
        <v>0</v>
      </c>
      <c r="Z35" s="198">
        <v>5.2</v>
      </c>
      <c r="AA35" s="198">
        <v>0.87</v>
      </c>
      <c r="AB35" s="198">
        <v>0</v>
      </c>
      <c r="AC35" s="198">
        <v>4.07</v>
      </c>
      <c r="AD35" s="198">
        <v>11.63</v>
      </c>
      <c r="AE35" s="198">
        <v>0</v>
      </c>
      <c r="AF35" s="198">
        <v>0</v>
      </c>
      <c r="AG35" s="198">
        <v>0</v>
      </c>
      <c r="AH35" s="198">
        <v>0</v>
      </c>
      <c r="AI35" s="198">
        <v>43.26</v>
      </c>
      <c r="AJ35" s="198">
        <v>0</v>
      </c>
      <c r="AK35" s="198">
        <v>1.54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17.760000000000002</v>
      </c>
      <c r="D36" s="198">
        <v>0.23</v>
      </c>
      <c r="E36" s="198">
        <v>0</v>
      </c>
      <c r="F36" s="198">
        <v>0</v>
      </c>
      <c r="G36" s="198">
        <v>0</v>
      </c>
      <c r="H36" s="198">
        <v>0</v>
      </c>
      <c r="I36" s="198">
        <v>13.96</v>
      </c>
      <c r="J36" s="198">
        <v>0.96</v>
      </c>
      <c r="K36" s="198">
        <v>16.809999999999999</v>
      </c>
      <c r="L36" s="198">
        <v>11.04</v>
      </c>
      <c r="M36" s="198">
        <v>1.89</v>
      </c>
      <c r="N36" s="198">
        <v>1.7</v>
      </c>
      <c r="O36" s="198">
        <v>2.41</v>
      </c>
      <c r="P36" s="198">
        <v>0.81</v>
      </c>
      <c r="Q36" s="198">
        <v>0.32</v>
      </c>
      <c r="R36" s="198">
        <v>0.31</v>
      </c>
      <c r="S36" s="198">
        <v>2.2000000000000002</v>
      </c>
      <c r="T36" s="198">
        <v>0</v>
      </c>
      <c r="U36" s="198">
        <v>1.39</v>
      </c>
      <c r="V36" s="198">
        <v>0.21</v>
      </c>
      <c r="W36" s="198">
        <v>0.64</v>
      </c>
      <c r="X36" s="198">
        <v>1.42</v>
      </c>
      <c r="Y36" s="198">
        <v>0</v>
      </c>
      <c r="Z36" s="198">
        <v>5.2</v>
      </c>
      <c r="AA36" s="198">
        <v>0.87</v>
      </c>
      <c r="AB36" s="198">
        <v>0</v>
      </c>
      <c r="AC36" s="198">
        <v>0</v>
      </c>
      <c r="AD36" s="198">
        <v>11.63</v>
      </c>
      <c r="AE36" s="198">
        <v>0</v>
      </c>
      <c r="AF36" s="198">
        <v>0</v>
      </c>
      <c r="AG36" s="198">
        <v>0</v>
      </c>
      <c r="AH36" s="198">
        <v>0</v>
      </c>
      <c r="AI36" s="198">
        <v>43.26</v>
      </c>
      <c r="AJ36" s="198">
        <v>0</v>
      </c>
      <c r="AK36" s="198">
        <v>1.54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17.760000000000002</v>
      </c>
      <c r="D37" s="198">
        <v>0.23</v>
      </c>
      <c r="E37" s="198">
        <v>0</v>
      </c>
      <c r="F37" s="198">
        <v>9.5399999999999991</v>
      </c>
      <c r="G37" s="198">
        <v>0</v>
      </c>
      <c r="H37" s="198">
        <v>0</v>
      </c>
      <c r="I37" s="198">
        <v>13.96</v>
      </c>
      <c r="J37" s="198">
        <v>0.96</v>
      </c>
      <c r="K37" s="198">
        <v>16.809999999999999</v>
      </c>
      <c r="L37" s="198">
        <v>11.04</v>
      </c>
      <c r="M37" s="198">
        <v>1.89</v>
      </c>
      <c r="N37" s="198">
        <v>1.7</v>
      </c>
      <c r="O37" s="198">
        <v>2.41</v>
      </c>
      <c r="P37" s="198">
        <v>0.81</v>
      </c>
      <c r="Q37" s="198">
        <v>0.32</v>
      </c>
      <c r="R37" s="198">
        <v>0.31</v>
      </c>
      <c r="S37" s="198">
        <v>2.2000000000000002</v>
      </c>
      <c r="T37" s="198">
        <v>0</v>
      </c>
      <c r="U37" s="198">
        <v>1.39</v>
      </c>
      <c r="V37" s="198">
        <v>0.21</v>
      </c>
      <c r="W37" s="198">
        <v>0.67</v>
      </c>
      <c r="X37" s="198">
        <v>1.42</v>
      </c>
      <c r="Y37" s="198">
        <v>0</v>
      </c>
      <c r="Z37" s="198">
        <v>5.2</v>
      </c>
      <c r="AA37" s="198">
        <v>0.87</v>
      </c>
      <c r="AB37" s="198">
        <v>0</v>
      </c>
      <c r="AC37" s="198">
        <v>17.440000000000001</v>
      </c>
      <c r="AD37" s="198">
        <v>12.46</v>
      </c>
      <c r="AE37" s="198">
        <v>0</v>
      </c>
      <c r="AF37" s="198">
        <v>0</v>
      </c>
      <c r="AG37" s="198">
        <v>0</v>
      </c>
      <c r="AH37" s="198">
        <v>0</v>
      </c>
      <c r="AI37" s="198">
        <v>43.26</v>
      </c>
      <c r="AJ37" s="198">
        <v>0</v>
      </c>
      <c r="AK37" s="198">
        <v>1.54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17.760000000000002</v>
      </c>
      <c r="D38" s="198">
        <v>0.23</v>
      </c>
      <c r="E38" s="198">
        <v>0</v>
      </c>
      <c r="F38" s="198">
        <v>9.5399999999999991</v>
      </c>
      <c r="G38" s="198">
        <v>0</v>
      </c>
      <c r="H38" s="198">
        <v>0</v>
      </c>
      <c r="I38" s="198">
        <v>13.96</v>
      </c>
      <c r="J38" s="198">
        <v>0.96</v>
      </c>
      <c r="K38" s="198">
        <v>16.809999999999999</v>
      </c>
      <c r="L38" s="198">
        <v>11.04</v>
      </c>
      <c r="M38" s="198">
        <v>1.89</v>
      </c>
      <c r="N38" s="198">
        <v>1.7</v>
      </c>
      <c r="O38" s="198">
        <v>2.41</v>
      </c>
      <c r="P38" s="198">
        <v>0.81</v>
      </c>
      <c r="Q38" s="198">
        <v>0.32</v>
      </c>
      <c r="R38" s="198">
        <v>0.31</v>
      </c>
      <c r="S38" s="198">
        <v>2.2000000000000002</v>
      </c>
      <c r="T38" s="198">
        <v>0</v>
      </c>
      <c r="U38" s="198">
        <v>1.39</v>
      </c>
      <c r="V38" s="198">
        <v>0.21</v>
      </c>
      <c r="W38" s="198">
        <v>0.67</v>
      </c>
      <c r="X38" s="198">
        <v>1.42</v>
      </c>
      <c r="Y38" s="198">
        <v>0</v>
      </c>
      <c r="Z38" s="198">
        <v>5.2</v>
      </c>
      <c r="AA38" s="198">
        <v>0.87</v>
      </c>
      <c r="AB38" s="198">
        <v>0</v>
      </c>
      <c r="AC38" s="198">
        <v>17.440000000000001</v>
      </c>
      <c r="AD38" s="198">
        <v>12.46</v>
      </c>
      <c r="AE38" s="198">
        <v>0</v>
      </c>
      <c r="AF38" s="198">
        <v>0</v>
      </c>
      <c r="AG38" s="198">
        <v>0</v>
      </c>
      <c r="AH38" s="198">
        <v>0</v>
      </c>
      <c r="AI38" s="198">
        <v>42.61</v>
      </c>
      <c r="AJ38" s="198">
        <v>0</v>
      </c>
      <c r="AK38" s="198">
        <v>1.54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17.52</v>
      </c>
      <c r="D39" s="198">
        <v>0.23</v>
      </c>
      <c r="E39" s="198">
        <v>0</v>
      </c>
      <c r="F39" s="198">
        <v>9.5399999999999991</v>
      </c>
      <c r="G39" s="198">
        <v>0</v>
      </c>
      <c r="H39" s="198">
        <v>0</v>
      </c>
      <c r="I39" s="198">
        <v>13.96</v>
      </c>
      <c r="J39" s="198">
        <v>0.96</v>
      </c>
      <c r="K39" s="198">
        <v>106.12</v>
      </c>
      <c r="L39" s="198">
        <v>11.04</v>
      </c>
      <c r="M39" s="198">
        <v>1.89</v>
      </c>
      <c r="N39" s="198">
        <v>1.7</v>
      </c>
      <c r="O39" s="198">
        <v>2.41</v>
      </c>
      <c r="P39" s="198">
        <v>0.81</v>
      </c>
      <c r="Q39" s="198">
        <v>0.32</v>
      </c>
      <c r="R39" s="198">
        <v>0.31</v>
      </c>
      <c r="S39" s="198">
        <v>0.38</v>
      </c>
      <c r="T39" s="198">
        <v>0</v>
      </c>
      <c r="U39" s="198">
        <v>1.39</v>
      </c>
      <c r="V39" s="198">
        <v>0.21</v>
      </c>
      <c r="W39" s="198">
        <v>0.67</v>
      </c>
      <c r="X39" s="198">
        <v>1.42</v>
      </c>
      <c r="Y39" s="198">
        <v>0</v>
      </c>
      <c r="Z39" s="198">
        <v>5.2</v>
      </c>
      <c r="AA39" s="198">
        <v>0.87</v>
      </c>
      <c r="AB39" s="198">
        <v>0</v>
      </c>
      <c r="AC39" s="198">
        <v>17.440000000000001</v>
      </c>
      <c r="AD39" s="198">
        <v>12.46</v>
      </c>
      <c r="AE39" s="198">
        <v>0</v>
      </c>
      <c r="AF39" s="198">
        <v>0</v>
      </c>
      <c r="AG39" s="198">
        <v>0</v>
      </c>
      <c r="AH39" s="198">
        <v>0</v>
      </c>
      <c r="AI39" s="198">
        <v>43.9</v>
      </c>
      <c r="AJ39" s="198">
        <v>0</v>
      </c>
      <c r="AK39" s="198">
        <v>1.54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17.52</v>
      </c>
      <c r="D40" s="198">
        <v>0.23</v>
      </c>
      <c r="E40" s="198">
        <v>0</v>
      </c>
      <c r="F40" s="198">
        <v>9.5399999999999991</v>
      </c>
      <c r="G40" s="198">
        <v>0</v>
      </c>
      <c r="H40" s="198">
        <v>0</v>
      </c>
      <c r="I40" s="198">
        <v>13.96</v>
      </c>
      <c r="J40" s="198">
        <v>0.96</v>
      </c>
      <c r="K40" s="198">
        <v>111.92</v>
      </c>
      <c r="L40" s="198">
        <v>11.04</v>
      </c>
      <c r="M40" s="198">
        <v>1.89</v>
      </c>
      <c r="N40" s="198">
        <v>1.7</v>
      </c>
      <c r="O40" s="198">
        <v>2.41</v>
      </c>
      <c r="P40" s="198">
        <v>0.81</v>
      </c>
      <c r="Q40" s="198">
        <v>0.32</v>
      </c>
      <c r="R40" s="198">
        <v>0.31</v>
      </c>
      <c r="S40" s="198">
        <v>0.38</v>
      </c>
      <c r="T40" s="198">
        <v>0</v>
      </c>
      <c r="U40" s="198">
        <v>1.39</v>
      </c>
      <c r="V40" s="198">
        <v>0.21</v>
      </c>
      <c r="W40" s="198">
        <v>0.67</v>
      </c>
      <c r="X40" s="198">
        <v>1.42</v>
      </c>
      <c r="Y40" s="198">
        <v>0</v>
      </c>
      <c r="Z40" s="198">
        <v>5.2</v>
      </c>
      <c r="AA40" s="198">
        <v>0.87</v>
      </c>
      <c r="AB40" s="198">
        <v>0</v>
      </c>
      <c r="AC40" s="198">
        <v>17.440000000000001</v>
      </c>
      <c r="AD40" s="198">
        <v>12.46</v>
      </c>
      <c r="AE40" s="198">
        <v>0</v>
      </c>
      <c r="AF40" s="198">
        <v>0</v>
      </c>
      <c r="AG40" s="198">
        <v>0</v>
      </c>
      <c r="AH40" s="198">
        <v>0</v>
      </c>
      <c r="AI40" s="198">
        <v>43.9</v>
      </c>
      <c r="AJ40" s="198">
        <v>0</v>
      </c>
      <c r="AK40" s="198">
        <v>1.54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17.52</v>
      </c>
      <c r="D41" s="198">
        <v>0.23</v>
      </c>
      <c r="E41" s="198">
        <v>0</v>
      </c>
      <c r="F41" s="198">
        <v>9.5399999999999991</v>
      </c>
      <c r="G41" s="198">
        <v>0</v>
      </c>
      <c r="H41" s="198">
        <v>0</v>
      </c>
      <c r="I41" s="198">
        <v>13.96</v>
      </c>
      <c r="J41" s="198">
        <v>0.96</v>
      </c>
      <c r="K41" s="198">
        <v>101.28</v>
      </c>
      <c r="L41" s="198">
        <v>11.04</v>
      </c>
      <c r="M41" s="198">
        <v>1.89</v>
      </c>
      <c r="N41" s="198">
        <v>1.7</v>
      </c>
      <c r="O41" s="198">
        <v>2.41</v>
      </c>
      <c r="P41" s="198">
        <v>0.81</v>
      </c>
      <c r="Q41" s="198">
        <v>0.32</v>
      </c>
      <c r="R41" s="198">
        <v>0.31</v>
      </c>
      <c r="S41" s="198">
        <v>0.38</v>
      </c>
      <c r="T41" s="198">
        <v>0</v>
      </c>
      <c r="U41" s="198">
        <v>1.39</v>
      </c>
      <c r="V41" s="198">
        <v>0.21</v>
      </c>
      <c r="W41" s="198">
        <v>0.67</v>
      </c>
      <c r="X41" s="198">
        <v>1.42</v>
      </c>
      <c r="Y41" s="198">
        <v>0</v>
      </c>
      <c r="Z41" s="198">
        <v>5.2</v>
      </c>
      <c r="AA41" s="198">
        <v>0.87</v>
      </c>
      <c r="AB41" s="198">
        <v>0</v>
      </c>
      <c r="AC41" s="198">
        <v>17.440000000000001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43.9</v>
      </c>
      <c r="AJ41" s="198">
        <v>0</v>
      </c>
      <c r="AK41" s="198">
        <v>1.54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17.52</v>
      </c>
      <c r="D42" s="198">
        <v>0.23</v>
      </c>
      <c r="E42" s="198">
        <v>0</v>
      </c>
      <c r="F42" s="198">
        <v>9.5399999999999991</v>
      </c>
      <c r="G42" s="198">
        <v>0</v>
      </c>
      <c r="H42" s="198">
        <v>0</v>
      </c>
      <c r="I42" s="198">
        <v>13.96</v>
      </c>
      <c r="J42" s="198">
        <v>0.96</v>
      </c>
      <c r="K42" s="198">
        <v>138.03</v>
      </c>
      <c r="L42" s="198">
        <v>11.04</v>
      </c>
      <c r="M42" s="198">
        <v>1.89</v>
      </c>
      <c r="N42" s="198">
        <v>1.7</v>
      </c>
      <c r="O42" s="198">
        <v>2.41</v>
      </c>
      <c r="P42" s="198">
        <v>0.81</v>
      </c>
      <c r="Q42" s="198">
        <v>0.32</v>
      </c>
      <c r="R42" s="198">
        <v>0.31</v>
      </c>
      <c r="S42" s="198">
        <v>0.38</v>
      </c>
      <c r="T42" s="198">
        <v>0</v>
      </c>
      <c r="U42" s="198">
        <v>1.39</v>
      </c>
      <c r="V42" s="198">
        <v>0.21</v>
      </c>
      <c r="W42" s="198">
        <v>0.67</v>
      </c>
      <c r="X42" s="198">
        <v>1.42</v>
      </c>
      <c r="Y42" s="198">
        <v>0</v>
      </c>
      <c r="Z42" s="198">
        <v>5.2</v>
      </c>
      <c r="AA42" s="198">
        <v>0.87</v>
      </c>
      <c r="AB42" s="198">
        <v>0</v>
      </c>
      <c r="AC42" s="198">
        <v>17.440000000000001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43.9</v>
      </c>
      <c r="AJ42" s="198">
        <v>0</v>
      </c>
      <c r="AK42" s="198">
        <v>1.54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17.52</v>
      </c>
      <c r="D43" s="198">
        <v>0.23</v>
      </c>
      <c r="E43" s="198">
        <v>0</v>
      </c>
      <c r="F43" s="198">
        <v>9.5399999999999991</v>
      </c>
      <c r="G43" s="198">
        <v>0</v>
      </c>
      <c r="H43" s="198">
        <v>0</v>
      </c>
      <c r="I43" s="198">
        <v>13.96</v>
      </c>
      <c r="J43" s="198">
        <v>0.96</v>
      </c>
      <c r="K43" s="198">
        <v>105.15</v>
      </c>
      <c r="L43" s="198">
        <v>11.04</v>
      </c>
      <c r="M43" s="198">
        <v>1.89</v>
      </c>
      <c r="N43" s="198">
        <v>1.7</v>
      </c>
      <c r="O43" s="198">
        <v>2.41</v>
      </c>
      <c r="P43" s="198">
        <v>0.81</v>
      </c>
      <c r="Q43" s="198">
        <v>0.32</v>
      </c>
      <c r="R43" s="198">
        <v>0.31</v>
      </c>
      <c r="S43" s="198">
        <v>0.38</v>
      </c>
      <c r="T43" s="198">
        <v>0</v>
      </c>
      <c r="U43" s="198">
        <v>1.39</v>
      </c>
      <c r="V43" s="198">
        <v>0.21</v>
      </c>
      <c r="W43" s="198">
        <v>0.67</v>
      </c>
      <c r="X43" s="198">
        <v>1.42</v>
      </c>
      <c r="Y43" s="198">
        <v>0</v>
      </c>
      <c r="Z43" s="198">
        <v>5.2</v>
      </c>
      <c r="AA43" s="198">
        <v>0.87</v>
      </c>
      <c r="AB43" s="198">
        <v>0</v>
      </c>
      <c r="AC43" s="198">
        <v>17.440000000000001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41.67</v>
      </c>
      <c r="AJ43" s="198">
        <v>0</v>
      </c>
      <c r="AK43" s="198">
        <v>3.1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17.52</v>
      </c>
      <c r="D44" s="198">
        <v>0.23</v>
      </c>
      <c r="E44" s="198">
        <v>0</v>
      </c>
      <c r="F44" s="198">
        <v>9.5399999999999991</v>
      </c>
      <c r="G44" s="198">
        <v>0</v>
      </c>
      <c r="H44" s="198">
        <v>0</v>
      </c>
      <c r="I44" s="198">
        <v>13.96</v>
      </c>
      <c r="J44" s="198">
        <v>0.96</v>
      </c>
      <c r="K44" s="198">
        <v>129.33000000000001</v>
      </c>
      <c r="L44" s="198">
        <v>11.04</v>
      </c>
      <c r="M44" s="198">
        <v>1.89</v>
      </c>
      <c r="N44" s="198">
        <v>1.7</v>
      </c>
      <c r="O44" s="198">
        <v>2.41</v>
      </c>
      <c r="P44" s="198">
        <v>0.81</v>
      </c>
      <c r="Q44" s="198">
        <v>0.32</v>
      </c>
      <c r="R44" s="198">
        <v>0.31</v>
      </c>
      <c r="S44" s="198">
        <v>0.38</v>
      </c>
      <c r="T44" s="198">
        <v>0</v>
      </c>
      <c r="U44" s="198">
        <v>1.39</v>
      </c>
      <c r="V44" s="198">
        <v>0.21</v>
      </c>
      <c r="W44" s="198">
        <v>0.67</v>
      </c>
      <c r="X44" s="198">
        <v>1.42</v>
      </c>
      <c r="Y44" s="198">
        <v>0</v>
      </c>
      <c r="Z44" s="198">
        <v>5.2</v>
      </c>
      <c r="AA44" s="198">
        <v>0.87</v>
      </c>
      <c r="AB44" s="198">
        <v>0</v>
      </c>
      <c r="AC44" s="198">
        <v>17.440000000000001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41.67</v>
      </c>
      <c r="AJ44" s="198">
        <v>0</v>
      </c>
      <c r="AK44" s="198">
        <v>3.1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17.52</v>
      </c>
      <c r="D45" s="198">
        <v>0.23</v>
      </c>
      <c r="E45" s="198">
        <v>0</v>
      </c>
      <c r="F45" s="198">
        <v>9.5399999999999991</v>
      </c>
      <c r="G45" s="198">
        <v>0</v>
      </c>
      <c r="H45" s="198">
        <v>0</v>
      </c>
      <c r="I45" s="198">
        <v>13.96</v>
      </c>
      <c r="J45" s="198">
        <v>0.96</v>
      </c>
      <c r="K45" s="198">
        <v>145.77000000000001</v>
      </c>
      <c r="L45" s="198">
        <v>11.04</v>
      </c>
      <c r="M45" s="198">
        <v>1.89</v>
      </c>
      <c r="N45" s="198">
        <v>1.7</v>
      </c>
      <c r="O45" s="198">
        <v>2.41</v>
      </c>
      <c r="P45" s="198">
        <v>0.81</v>
      </c>
      <c r="Q45" s="198">
        <v>0.32</v>
      </c>
      <c r="R45" s="198">
        <v>0.31</v>
      </c>
      <c r="S45" s="198">
        <v>0.38</v>
      </c>
      <c r="T45" s="198">
        <v>0</v>
      </c>
      <c r="U45" s="198">
        <v>1.39</v>
      </c>
      <c r="V45" s="198">
        <v>0.21</v>
      </c>
      <c r="W45" s="198">
        <v>0.67</v>
      </c>
      <c r="X45" s="198">
        <v>1.42</v>
      </c>
      <c r="Y45" s="198">
        <v>0</v>
      </c>
      <c r="Z45" s="198">
        <v>5.2</v>
      </c>
      <c r="AA45" s="198">
        <v>0.87</v>
      </c>
      <c r="AB45" s="198">
        <v>0</v>
      </c>
      <c r="AC45" s="198">
        <v>17.440000000000001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40.340000000000003</v>
      </c>
      <c r="AJ45" s="198">
        <v>0</v>
      </c>
      <c r="AK45" s="198">
        <v>3.1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17.52</v>
      </c>
      <c r="D46" s="198">
        <v>0.23</v>
      </c>
      <c r="E46" s="198">
        <v>0</v>
      </c>
      <c r="F46" s="198">
        <v>9.5399999999999991</v>
      </c>
      <c r="G46" s="198">
        <v>0</v>
      </c>
      <c r="H46" s="198">
        <v>0</v>
      </c>
      <c r="I46" s="198">
        <v>13.96</v>
      </c>
      <c r="J46" s="198">
        <v>0.96</v>
      </c>
      <c r="K46" s="198">
        <v>108.05</v>
      </c>
      <c r="L46" s="198">
        <v>11.04</v>
      </c>
      <c r="M46" s="198">
        <v>1.89</v>
      </c>
      <c r="N46" s="198">
        <v>1.7</v>
      </c>
      <c r="O46" s="198">
        <v>2.41</v>
      </c>
      <c r="P46" s="198">
        <v>0.81</v>
      </c>
      <c r="Q46" s="198">
        <v>0.32</v>
      </c>
      <c r="R46" s="198">
        <v>0.31</v>
      </c>
      <c r="S46" s="198">
        <v>0.38</v>
      </c>
      <c r="T46" s="198">
        <v>0</v>
      </c>
      <c r="U46" s="198">
        <v>1.39</v>
      </c>
      <c r="V46" s="198">
        <v>0.21</v>
      </c>
      <c r="W46" s="198">
        <v>0.67</v>
      </c>
      <c r="X46" s="198">
        <v>1.42</v>
      </c>
      <c r="Y46" s="198">
        <v>0</v>
      </c>
      <c r="Z46" s="198">
        <v>5.2</v>
      </c>
      <c r="AA46" s="198">
        <v>0.87</v>
      </c>
      <c r="AB46" s="198">
        <v>0</v>
      </c>
      <c r="AC46" s="198">
        <v>17.440000000000001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41.67</v>
      </c>
      <c r="AJ46" s="198">
        <v>0</v>
      </c>
      <c r="AK46" s="198">
        <v>3.1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17.52</v>
      </c>
      <c r="D47" s="198">
        <v>0.23</v>
      </c>
      <c r="E47" s="198">
        <v>0</v>
      </c>
      <c r="F47" s="198">
        <v>9.5399999999999991</v>
      </c>
      <c r="G47" s="198">
        <v>0</v>
      </c>
      <c r="H47" s="198">
        <v>0</v>
      </c>
      <c r="I47" s="198">
        <v>13.96</v>
      </c>
      <c r="J47" s="198">
        <v>0.96</v>
      </c>
      <c r="K47" s="198">
        <v>99.35</v>
      </c>
      <c r="L47" s="198">
        <v>11.04</v>
      </c>
      <c r="M47" s="198">
        <v>1.89</v>
      </c>
      <c r="N47" s="198">
        <v>1.7</v>
      </c>
      <c r="O47" s="198">
        <v>2.41</v>
      </c>
      <c r="P47" s="198">
        <v>0.81</v>
      </c>
      <c r="Q47" s="198">
        <v>0.32</v>
      </c>
      <c r="R47" s="198">
        <v>0.31</v>
      </c>
      <c r="S47" s="198">
        <v>0.38</v>
      </c>
      <c r="T47" s="198">
        <v>0</v>
      </c>
      <c r="U47" s="198">
        <v>1.39</v>
      </c>
      <c r="V47" s="198">
        <v>0.21</v>
      </c>
      <c r="W47" s="198">
        <v>0.65</v>
      </c>
      <c r="X47" s="198">
        <v>1.42</v>
      </c>
      <c r="Y47" s="198">
        <v>0</v>
      </c>
      <c r="Z47" s="198">
        <v>5.2</v>
      </c>
      <c r="AA47" s="198">
        <v>0.87</v>
      </c>
      <c r="AB47" s="198">
        <v>0</v>
      </c>
      <c r="AC47" s="198">
        <v>17.440000000000001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41.67</v>
      </c>
      <c r="AJ47" s="198">
        <v>0</v>
      </c>
      <c r="AK47" s="198">
        <v>3.1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17.52</v>
      </c>
      <c r="D48" s="198">
        <v>0.23</v>
      </c>
      <c r="E48" s="198">
        <v>0</v>
      </c>
      <c r="F48" s="198">
        <v>9.5399999999999991</v>
      </c>
      <c r="G48" s="198">
        <v>0</v>
      </c>
      <c r="H48" s="198">
        <v>0</v>
      </c>
      <c r="I48" s="198">
        <v>13.96</v>
      </c>
      <c r="J48" s="198">
        <v>0.96</v>
      </c>
      <c r="K48" s="198">
        <v>68.39</v>
      </c>
      <c r="L48" s="198">
        <v>11.04</v>
      </c>
      <c r="M48" s="198">
        <v>1.89</v>
      </c>
      <c r="N48" s="198">
        <v>1.7</v>
      </c>
      <c r="O48" s="198">
        <v>2.41</v>
      </c>
      <c r="P48" s="198">
        <v>0.81</v>
      </c>
      <c r="Q48" s="198">
        <v>0.32</v>
      </c>
      <c r="R48" s="198">
        <v>0.31</v>
      </c>
      <c r="S48" s="198">
        <v>0.38</v>
      </c>
      <c r="T48" s="198">
        <v>0</v>
      </c>
      <c r="U48" s="198">
        <v>1.39</v>
      </c>
      <c r="V48" s="198">
        <v>0.21</v>
      </c>
      <c r="W48" s="198">
        <v>0.65</v>
      </c>
      <c r="X48" s="198">
        <v>1.42</v>
      </c>
      <c r="Y48" s="198">
        <v>0</v>
      </c>
      <c r="Z48" s="198">
        <v>5.2</v>
      </c>
      <c r="AA48" s="198">
        <v>0.87</v>
      </c>
      <c r="AB48" s="198">
        <v>0</v>
      </c>
      <c r="AC48" s="198">
        <v>17.440000000000001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41.67</v>
      </c>
      <c r="AJ48" s="198">
        <v>0</v>
      </c>
      <c r="AK48" s="198">
        <v>3.1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17.52</v>
      </c>
      <c r="D49" s="198">
        <v>0.23</v>
      </c>
      <c r="E49" s="198">
        <v>0</v>
      </c>
      <c r="F49" s="198">
        <v>9.5399999999999991</v>
      </c>
      <c r="G49" s="198">
        <v>0</v>
      </c>
      <c r="H49" s="198">
        <v>0</v>
      </c>
      <c r="I49" s="198">
        <v>13.96</v>
      </c>
      <c r="J49" s="198">
        <v>0.96</v>
      </c>
      <c r="K49" s="198">
        <v>54.85</v>
      </c>
      <c r="L49" s="198">
        <v>11.04</v>
      </c>
      <c r="M49" s="198">
        <v>1.89</v>
      </c>
      <c r="N49" s="198">
        <v>1.54</v>
      </c>
      <c r="O49" s="198">
        <v>2.41</v>
      </c>
      <c r="P49" s="198">
        <v>0.81</v>
      </c>
      <c r="Q49" s="198">
        <v>0.32</v>
      </c>
      <c r="R49" s="198">
        <v>0.31</v>
      </c>
      <c r="S49" s="198">
        <v>0.38</v>
      </c>
      <c r="T49" s="198">
        <v>0</v>
      </c>
      <c r="U49" s="198">
        <v>1.39</v>
      </c>
      <c r="V49" s="198">
        <v>0.21</v>
      </c>
      <c r="W49" s="198">
        <v>0.65</v>
      </c>
      <c r="X49" s="198">
        <v>1.42</v>
      </c>
      <c r="Y49" s="198">
        <v>0</v>
      </c>
      <c r="Z49" s="198">
        <v>5.2</v>
      </c>
      <c r="AA49" s="198">
        <v>0.87</v>
      </c>
      <c r="AB49" s="198">
        <v>0</v>
      </c>
      <c r="AC49" s="198">
        <v>5.66</v>
      </c>
      <c r="AD49" s="198">
        <v>12.46</v>
      </c>
      <c r="AE49" s="198">
        <v>0</v>
      </c>
      <c r="AF49" s="198">
        <v>0</v>
      </c>
      <c r="AG49" s="198">
        <v>0</v>
      </c>
      <c r="AH49" s="198">
        <v>0</v>
      </c>
      <c r="AI49" s="198">
        <v>45.48</v>
      </c>
      <c r="AJ49" s="198">
        <v>0</v>
      </c>
      <c r="AK49" s="198">
        <v>3.1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17.52</v>
      </c>
      <c r="D50" s="198">
        <v>0.23</v>
      </c>
      <c r="E50" s="198">
        <v>0</v>
      </c>
      <c r="F50" s="198">
        <v>9.5399999999999991</v>
      </c>
      <c r="G50" s="198">
        <v>0</v>
      </c>
      <c r="H50" s="198">
        <v>0</v>
      </c>
      <c r="I50" s="198">
        <v>13.96</v>
      </c>
      <c r="J50" s="198">
        <v>0.96</v>
      </c>
      <c r="K50" s="198">
        <v>80</v>
      </c>
      <c r="L50" s="198">
        <v>11.04</v>
      </c>
      <c r="M50" s="198">
        <v>1.89</v>
      </c>
      <c r="N50" s="198">
        <v>1.51</v>
      </c>
      <c r="O50" s="198">
        <v>2.41</v>
      </c>
      <c r="P50" s="198">
        <v>0.81</v>
      </c>
      <c r="Q50" s="198">
        <v>0.32</v>
      </c>
      <c r="R50" s="198">
        <v>0.31</v>
      </c>
      <c r="S50" s="198">
        <v>0.38</v>
      </c>
      <c r="T50" s="198">
        <v>0</v>
      </c>
      <c r="U50" s="198">
        <v>1.39</v>
      </c>
      <c r="V50" s="198">
        <v>0.21</v>
      </c>
      <c r="W50" s="198">
        <v>0.65</v>
      </c>
      <c r="X50" s="198">
        <v>1.42</v>
      </c>
      <c r="Y50" s="198">
        <v>0</v>
      </c>
      <c r="Z50" s="198">
        <v>5.2</v>
      </c>
      <c r="AA50" s="198">
        <v>0.87</v>
      </c>
      <c r="AB50" s="198">
        <v>0</v>
      </c>
      <c r="AC50" s="198">
        <v>5.66</v>
      </c>
      <c r="AD50" s="198">
        <v>12.46</v>
      </c>
      <c r="AE50" s="198">
        <v>0</v>
      </c>
      <c r="AF50" s="198">
        <v>0</v>
      </c>
      <c r="AG50" s="198">
        <v>0</v>
      </c>
      <c r="AH50" s="198">
        <v>0</v>
      </c>
      <c r="AI50" s="198">
        <v>45.48</v>
      </c>
      <c r="AJ50" s="198">
        <v>0</v>
      </c>
      <c r="AK50" s="198">
        <v>3.1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17.3</v>
      </c>
      <c r="D51" s="198">
        <v>0.23</v>
      </c>
      <c r="E51" s="198">
        <v>0</v>
      </c>
      <c r="F51" s="198">
        <v>9.5399999999999991</v>
      </c>
      <c r="G51" s="198">
        <v>0</v>
      </c>
      <c r="H51" s="198">
        <v>0</v>
      </c>
      <c r="I51" s="198">
        <v>13.96</v>
      </c>
      <c r="J51" s="198">
        <v>0.96</v>
      </c>
      <c r="K51" s="198">
        <v>104.18</v>
      </c>
      <c r="L51" s="198">
        <v>11.04</v>
      </c>
      <c r="M51" s="198">
        <v>1.89</v>
      </c>
      <c r="N51" s="198">
        <v>1.51</v>
      </c>
      <c r="O51" s="198">
        <v>2.41</v>
      </c>
      <c r="P51" s="198">
        <v>0.81</v>
      </c>
      <c r="Q51" s="198">
        <v>0.32</v>
      </c>
      <c r="R51" s="198">
        <v>0.31</v>
      </c>
      <c r="S51" s="198">
        <v>0.38</v>
      </c>
      <c r="T51" s="198">
        <v>0</v>
      </c>
      <c r="U51" s="198">
        <v>1.39</v>
      </c>
      <c r="V51" s="198">
        <v>0.21</v>
      </c>
      <c r="W51" s="198">
        <v>0.65</v>
      </c>
      <c r="X51" s="198">
        <v>1.42</v>
      </c>
      <c r="Y51" s="198">
        <v>0</v>
      </c>
      <c r="Z51" s="198">
        <v>5.2</v>
      </c>
      <c r="AA51" s="198">
        <v>0.87</v>
      </c>
      <c r="AB51" s="198">
        <v>0</v>
      </c>
      <c r="AC51" s="198">
        <v>17.440000000000001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47.19</v>
      </c>
      <c r="AJ51" s="198">
        <v>0</v>
      </c>
      <c r="AK51" s="198">
        <v>6.21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17.3</v>
      </c>
      <c r="D52" s="198">
        <v>0.23</v>
      </c>
      <c r="E52" s="198">
        <v>0</v>
      </c>
      <c r="F52" s="198">
        <v>9.5399999999999991</v>
      </c>
      <c r="G52" s="198">
        <v>0</v>
      </c>
      <c r="H52" s="198">
        <v>0</v>
      </c>
      <c r="I52" s="198">
        <v>13.96</v>
      </c>
      <c r="J52" s="198">
        <v>0.96</v>
      </c>
      <c r="K52" s="198">
        <v>79.03</v>
      </c>
      <c r="L52" s="198">
        <v>11.04</v>
      </c>
      <c r="M52" s="198">
        <v>1.89</v>
      </c>
      <c r="N52" s="198">
        <v>1.51</v>
      </c>
      <c r="O52" s="198">
        <v>2.41</v>
      </c>
      <c r="P52" s="198">
        <v>0.81</v>
      </c>
      <c r="Q52" s="198">
        <v>0.32</v>
      </c>
      <c r="R52" s="198">
        <v>0.31</v>
      </c>
      <c r="S52" s="198">
        <v>0.38</v>
      </c>
      <c r="T52" s="198">
        <v>0</v>
      </c>
      <c r="U52" s="198">
        <v>1.39</v>
      </c>
      <c r="V52" s="198">
        <v>0.21</v>
      </c>
      <c r="W52" s="198">
        <v>0.65</v>
      </c>
      <c r="X52" s="198">
        <v>1.42</v>
      </c>
      <c r="Y52" s="198">
        <v>0</v>
      </c>
      <c r="Z52" s="198">
        <v>5.2</v>
      </c>
      <c r="AA52" s="198">
        <v>0.87</v>
      </c>
      <c r="AB52" s="198">
        <v>0</v>
      </c>
      <c r="AC52" s="198">
        <v>17.440000000000001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46.62</v>
      </c>
      <c r="AJ52" s="198">
        <v>0</v>
      </c>
      <c r="AK52" s="198">
        <v>6.21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17.3</v>
      </c>
      <c r="D53" s="198">
        <v>0.23</v>
      </c>
      <c r="E53" s="198">
        <v>0</v>
      </c>
      <c r="F53" s="198">
        <v>9.5399999999999991</v>
      </c>
      <c r="G53" s="198">
        <v>0</v>
      </c>
      <c r="H53" s="198">
        <v>0</v>
      </c>
      <c r="I53" s="198">
        <v>13.96</v>
      </c>
      <c r="J53" s="198">
        <v>0.96</v>
      </c>
      <c r="K53" s="198">
        <v>58.72</v>
      </c>
      <c r="L53" s="198">
        <v>11.04</v>
      </c>
      <c r="M53" s="198">
        <v>1.89</v>
      </c>
      <c r="N53" s="198">
        <v>1.51</v>
      </c>
      <c r="O53" s="198">
        <v>2.41</v>
      </c>
      <c r="P53" s="198">
        <v>0.81</v>
      </c>
      <c r="Q53" s="198">
        <v>0.32</v>
      </c>
      <c r="R53" s="198">
        <v>0.31</v>
      </c>
      <c r="S53" s="198">
        <v>0.38</v>
      </c>
      <c r="T53" s="198">
        <v>0</v>
      </c>
      <c r="U53" s="198">
        <v>1.39</v>
      </c>
      <c r="V53" s="198">
        <v>0.21</v>
      </c>
      <c r="W53" s="198">
        <v>0.65</v>
      </c>
      <c r="X53" s="198">
        <v>1.42</v>
      </c>
      <c r="Y53" s="198">
        <v>0</v>
      </c>
      <c r="Z53" s="198">
        <v>5.2</v>
      </c>
      <c r="AA53" s="198">
        <v>0.87</v>
      </c>
      <c r="AB53" s="198">
        <v>0</v>
      </c>
      <c r="AC53" s="198">
        <v>17.440000000000001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46.62</v>
      </c>
      <c r="AJ53" s="198">
        <v>0</v>
      </c>
      <c r="AK53" s="198">
        <v>6.21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17.3</v>
      </c>
      <c r="D54" s="198">
        <v>0.23</v>
      </c>
      <c r="E54" s="198">
        <v>0</v>
      </c>
      <c r="F54" s="198">
        <v>9.5399999999999991</v>
      </c>
      <c r="G54" s="198">
        <v>0</v>
      </c>
      <c r="H54" s="198">
        <v>0</v>
      </c>
      <c r="I54" s="198">
        <v>13.96</v>
      </c>
      <c r="J54" s="198">
        <v>0.96</v>
      </c>
      <c r="K54" s="198">
        <v>76.13</v>
      </c>
      <c r="L54" s="198">
        <v>11.04</v>
      </c>
      <c r="M54" s="198">
        <v>1.89</v>
      </c>
      <c r="N54" s="198">
        <v>1.51</v>
      </c>
      <c r="O54" s="198">
        <v>2.41</v>
      </c>
      <c r="P54" s="198">
        <v>0.81</v>
      </c>
      <c r="Q54" s="198">
        <v>0.32</v>
      </c>
      <c r="R54" s="198">
        <v>0.31</v>
      </c>
      <c r="S54" s="198">
        <v>0.38</v>
      </c>
      <c r="T54" s="198">
        <v>0</v>
      </c>
      <c r="U54" s="198">
        <v>1.39</v>
      </c>
      <c r="V54" s="198">
        <v>0.21</v>
      </c>
      <c r="W54" s="198">
        <v>0.65</v>
      </c>
      <c r="X54" s="198">
        <v>1.42</v>
      </c>
      <c r="Y54" s="198">
        <v>0</v>
      </c>
      <c r="Z54" s="198">
        <v>5.2</v>
      </c>
      <c r="AA54" s="198">
        <v>0.87</v>
      </c>
      <c r="AB54" s="198">
        <v>0</v>
      </c>
      <c r="AC54" s="198">
        <v>17.440000000000001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46.62</v>
      </c>
      <c r="AJ54" s="198">
        <v>0</v>
      </c>
      <c r="AK54" s="198">
        <v>6.21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17.3</v>
      </c>
      <c r="D55" s="198">
        <v>0.23</v>
      </c>
      <c r="E55" s="198">
        <v>0</v>
      </c>
      <c r="F55" s="198">
        <v>9.5399999999999991</v>
      </c>
      <c r="G55" s="198">
        <v>0</v>
      </c>
      <c r="H55" s="198">
        <v>0</v>
      </c>
      <c r="I55" s="198">
        <v>13.96</v>
      </c>
      <c r="J55" s="198">
        <v>0.96</v>
      </c>
      <c r="K55" s="198">
        <v>136.1</v>
      </c>
      <c r="L55" s="198">
        <v>11.04</v>
      </c>
      <c r="M55" s="198">
        <v>1.89</v>
      </c>
      <c r="N55" s="198">
        <v>1.51</v>
      </c>
      <c r="O55" s="198">
        <v>2.41</v>
      </c>
      <c r="P55" s="198">
        <v>0.81</v>
      </c>
      <c r="Q55" s="198">
        <v>0.32</v>
      </c>
      <c r="R55" s="198">
        <v>0.31</v>
      </c>
      <c r="S55" s="198">
        <v>0.38</v>
      </c>
      <c r="T55" s="198">
        <v>0</v>
      </c>
      <c r="U55" s="198">
        <v>1.39</v>
      </c>
      <c r="V55" s="198">
        <v>0.21</v>
      </c>
      <c r="W55" s="198">
        <v>0.65</v>
      </c>
      <c r="X55" s="198">
        <v>1.42</v>
      </c>
      <c r="Y55" s="198">
        <v>0</v>
      </c>
      <c r="Z55" s="198">
        <v>5.2</v>
      </c>
      <c r="AA55" s="198">
        <v>0.87</v>
      </c>
      <c r="AB55" s="198">
        <v>0</v>
      </c>
      <c r="AC55" s="198">
        <v>17.440000000000001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46.62</v>
      </c>
      <c r="AJ55" s="198">
        <v>0</v>
      </c>
      <c r="AK55" s="198">
        <v>6.21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17.3</v>
      </c>
      <c r="D56" s="198">
        <v>0.23</v>
      </c>
      <c r="E56" s="198">
        <v>0</v>
      </c>
      <c r="F56" s="198">
        <v>9.5399999999999991</v>
      </c>
      <c r="G56" s="198">
        <v>0</v>
      </c>
      <c r="H56" s="198">
        <v>0</v>
      </c>
      <c r="I56" s="198">
        <v>13.96</v>
      </c>
      <c r="J56" s="198">
        <v>0.96</v>
      </c>
      <c r="K56" s="198">
        <v>95.48</v>
      </c>
      <c r="L56" s="198">
        <v>11.04</v>
      </c>
      <c r="M56" s="198">
        <v>1.89</v>
      </c>
      <c r="N56" s="198">
        <v>1.51</v>
      </c>
      <c r="O56" s="198">
        <v>2.41</v>
      </c>
      <c r="P56" s="198">
        <v>0.81</v>
      </c>
      <c r="Q56" s="198">
        <v>0.32</v>
      </c>
      <c r="R56" s="198">
        <v>0.31</v>
      </c>
      <c r="S56" s="198">
        <v>0.38</v>
      </c>
      <c r="T56" s="198">
        <v>0</v>
      </c>
      <c r="U56" s="198">
        <v>1.39</v>
      </c>
      <c r="V56" s="198">
        <v>0.21</v>
      </c>
      <c r="W56" s="198">
        <v>0.65</v>
      </c>
      <c r="X56" s="198">
        <v>1.42</v>
      </c>
      <c r="Y56" s="198">
        <v>0</v>
      </c>
      <c r="Z56" s="198">
        <v>5.2</v>
      </c>
      <c r="AA56" s="198">
        <v>0.87</v>
      </c>
      <c r="AB56" s="198">
        <v>0</v>
      </c>
      <c r="AC56" s="198">
        <v>17.440000000000001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46.62</v>
      </c>
      <c r="AJ56" s="198">
        <v>0</v>
      </c>
      <c r="AK56" s="198">
        <v>6.21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17.059999999999999</v>
      </c>
      <c r="D57" s="198">
        <v>0.23</v>
      </c>
      <c r="E57" s="198">
        <v>0</v>
      </c>
      <c r="F57" s="198">
        <v>9.5399999999999991</v>
      </c>
      <c r="G57" s="198">
        <v>0</v>
      </c>
      <c r="H57" s="198">
        <v>0</v>
      </c>
      <c r="I57" s="198">
        <v>13.96</v>
      </c>
      <c r="J57" s="198">
        <v>0.96</v>
      </c>
      <c r="K57" s="198">
        <v>69.36</v>
      </c>
      <c r="L57" s="198">
        <v>11.04</v>
      </c>
      <c r="M57" s="198">
        <v>1.89</v>
      </c>
      <c r="N57" s="198">
        <v>1.51</v>
      </c>
      <c r="O57" s="198">
        <v>2.41</v>
      </c>
      <c r="P57" s="198">
        <v>0.81</v>
      </c>
      <c r="Q57" s="198">
        <v>0.32</v>
      </c>
      <c r="R57" s="198">
        <v>0.31</v>
      </c>
      <c r="S57" s="198">
        <v>0.38</v>
      </c>
      <c r="T57" s="198">
        <v>0</v>
      </c>
      <c r="U57" s="198">
        <v>1.39</v>
      </c>
      <c r="V57" s="198">
        <v>0.21</v>
      </c>
      <c r="W57" s="198">
        <v>0.65</v>
      </c>
      <c r="X57" s="198">
        <v>1.42</v>
      </c>
      <c r="Y57" s="198">
        <v>0</v>
      </c>
      <c r="Z57" s="198">
        <v>5.2</v>
      </c>
      <c r="AA57" s="198">
        <v>0.87</v>
      </c>
      <c r="AB57" s="198">
        <v>0</v>
      </c>
      <c r="AC57" s="198">
        <v>17.440000000000001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47.19</v>
      </c>
      <c r="AJ57" s="198">
        <v>0</v>
      </c>
      <c r="AK57" s="198">
        <v>6.21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17.059999999999999</v>
      </c>
      <c r="D58" s="198">
        <v>0.23</v>
      </c>
      <c r="E58" s="198">
        <v>0</v>
      </c>
      <c r="F58" s="198">
        <v>9.5399999999999991</v>
      </c>
      <c r="G58" s="198">
        <v>0</v>
      </c>
      <c r="H58" s="198">
        <v>0</v>
      </c>
      <c r="I58" s="198">
        <v>13.96</v>
      </c>
      <c r="J58" s="198">
        <v>0.96</v>
      </c>
      <c r="K58" s="198">
        <v>75.17</v>
      </c>
      <c r="L58" s="198">
        <v>11.04</v>
      </c>
      <c r="M58" s="198">
        <v>1.89</v>
      </c>
      <c r="N58" s="198">
        <v>1.51</v>
      </c>
      <c r="O58" s="198">
        <v>2.41</v>
      </c>
      <c r="P58" s="198">
        <v>0.81</v>
      </c>
      <c r="Q58" s="198">
        <v>0.32</v>
      </c>
      <c r="R58" s="198">
        <v>0.31</v>
      </c>
      <c r="S58" s="198">
        <v>0.38</v>
      </c>
      <c r="T58" s="198">
        <v>0</v>
      </c>
      <c r="U58" s="198">
        <v>1.39</v>
      </c>
      <c r="V58" s="198">
        <v>0.21</v>
      </c>
      <c r="W58" s="198">
        <v>0.65</v>
      </c>
      <c r="X58" s="198">
        <v>1.42</v>
      </c>
      <c r="Y58" s="198">
        <v>0</v>
      </c>
      <c r="Z58" s="198">
        <v>5.2</v>
      </c>
      <c r="AA58" s="198">
        <v>0.87</v>
      </c>
      <c r="AB58" s="198">
        <v>0</v>
      </c>
      <c r="AC58" s="198">
        <v>17.440000000000001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46.62</v>
      </c>
      <c r="AJ58" s="198">
        <v>0</v>
      </c>
      <c r="AK58" s="198">
        <v>6.21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16.829999999999998</v>
      </c>
      <c r="D59" s="198">
        <v>0.23</v>
      </c>
      <c r="E59" s="198">
        <v>0</v>
      </c>
      <c r="F59" s="198">
        <v>10.97</v>
      </c>
      <c r="G59" s="198">
        <v>0</v>
      </c>
      <c r="H59" s="198">
        <v>0</v>
      </c>
      <c r="I59" s="198">
        <v>13.96</v>
      </c>
      <c r="J59" s="198">
        <v>0.96</v>
      </c>
      <c r="K59" s="198">
        <v>119.66</v>
      </c>
      <c r="L59" s="198">
        <v>11.04</v>
      </c>
      <c r="M59" s="198">
        <v>1.98</v>
      </c>
      <c r="N59" s="198">
        <v>1.51</v>
      </c>
      <c r="O59" s="198">
        <v>2.41</v>
      </c>
      <c r="P59" s="198">
        <v>0.81</v>
      </c>
      <c r="Q59" s="198">
        <v>0.32</v>
      </c>
      <c r="R59" s="198">
        <v>0.31</v>
      </c>
      <c r="S59" s="198">
        <v>0.38</v>
      </c>
      <c r="T59" s="198">
        <v>0</v>
      </c>
      <c r="U59" s="198">
        <v>1.39</v>
      </c>
      <c r="V59" s="198">
        <v>0.21</v>
      </c>
      <c r="W59" s="198">
        <v>0.65</v>
      </c>
      <c r="X59" s="198">
        <v>1.42</v>
      </c>
      <c r="Y59" s="198">
        <v>0</v>
      </c>
      <c r="Z59" s="198">
        <v>5.2</v>
      </c>
      <c r="AA59" s="198">
        <v>0.87</v>
      </c>
      <c r="AB59" s="198">
        <v>0</v>
      </c>
      <c r="AC59" s="198">
        <v>17.440000000000001</v>
      </c>
      <c r="AD59" s="198">
        <v>1.96</v>
      </c>
      <c r="AE59" s="198">
        <v>0</v>
      </c>
      <c r="AF59" s="198">
        <v>0</v>
      </c>
      <c r="AG59" s="198">
        <v>0</v>
      </c>
      <c r="AH59" s="198">
        <v>0</v>
      </c>
      <c r="AI59" s="198">
        <v>47.19</v>
      </c>
      <c r="AJ59" s="198">
        <v>0</v>
      </c>
      <c r="AK59" s="198">
        <v>6.21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16.829999999999998</v>
      </c>
      <c r="D60" s="198">
        <v>0.23</v>
      </c>
      <c r="E60" s="198">
        <v>0</v>
      </c>
      <c r="F60" s="198">
        <v>10.97</v>
      </c>
      <c r="G60" s="198">
        <v>0</v>
      </c>
      <c r="H60" s="198">
        <v>0</v>
      </c>
      <c r="I60" s="198">
        <v>13.96</v>
      </c>
      <c r="J60" s="198">
        <v>0.96</v>
      </c>
      <c r="K60" s="198">
        <v>83.87</v>
      </c>
      <c r="L60" s="198">
        <v>11.04</v>
      </c>
      <c r="M60" s="198">
        <v>1.98</v>
      </c>
      <c r="N60" s="198">
        <v>1.51</v>
      </c>
      <c r="O60" s="198">
        <v>2.41</v>
      </c>
      <c r="P60" s="198">
        <v>0.81</v>
      </c>
      <c r="Q60" s="198">
        <v>0.32</v>
      </c>
      <c r="R60" s="198">
        <v>0.31</v>
      </c>
      <c r="S60" s="198">
        <v>0.38</v>
      </c>
      <c r="T60" s="198">
        <v>0</v>
      </c>
      <c r="U60" s="198">
        <v>1.39</v>
      </c>
      <c r="V60" s="198">
        <v>0.21</v>
      </c>
      <c r="W60" s="198">
        <v>0.65</v>
      </c>
      <c r="X60" s="198">
        <v>1.42</v>
      </c>
      <c r="Y60" s="198">
        <v>0</v>
      </c>
      <c r="Z60" s="198">
        <v>5.2</v>
      </c>
      <c r="AA60" s="198">
        <v>0.87</v>
      </c>
      <c r="AB60" s="198">
        <v>0</v>
      </c>
      <c r="AC60" s="198">
        <v>17.440000000000001</v>
      </c>
      <c r="AD60" s="198">
        <v>1.96</v>
      </c>
      <c r="AE60" s="198">
        <v>0</v>
      </c>
      <c r="AF60" s="198">
        <v>0</v>
      </c>
      <c r="AG60" s="198">
        <v>0</v>
      </c>
      <c r="AH60" s="198">
        <v>0</v>
      </c>
      <c r="AI60" s="198">
        <v>47.19</v>
      </c>
      <c r="AJ60" s="198">
        <v>0</v>
      </c>
      <c r="AK60" s="198">
        <v>6.21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16.829999999999998</v>
      </c>
      <c r="D61" s="198">
        <v>0.23</v>
      </c>
      <c r="E61" s="198">
        <v>0</v>
      </c>
      <c r="F61" s="198">
        <v>10.97</v>
      </c>
      <c r="G61" s="198">
        <v>0</v>
      </c>
      <c r="H61" s="198">
        <v>0</v>
      </c>
      <c r="I61" s="198">
        <v>13.96</v>
      </c>
      <c r="J61" s="198">
        <v>0.96</v>
      </c>
      <c r="K61" s="198">
        <v>71.3</v>
      </c>
      <c r="L61" s="198">
        <v>11.04</v>
      </c>
      <c r="M61" s="198">
        <v>1.98</v>
      </c>
      <c r="N61" s="198">
        <v>1.51</v>
      </c>
      <c r="O61" s="198">
        <v>2.41</v>
      </c>
      <c r="P61" s="198">
        <v>0.81</v>
      </c>
      <c r="Q61" s="198">
        <v>0.32</v>
      </c>
      <c r="R61" s="198">
        <v>0.31</v>
      </c>
      <c r="S61" s="198">
        <v>0.38</v>
      </c>
      <c r="T61" s="198">
        <v>0</v>
      </c>
      <c r="U61" s="198">
        <v>1.39</v>
      </c>
      <c r="V61" s="198">
        <v>0.21</v>
      </c>
      <c r="W61" s="198">
        <v>0.65</v>
      </c>
      <c r="X61" s="198">
        <v>1.42</v>
      </c>
      <c r="Y61" s="198">
        <v>0</v>
      </c>
      <c r="Z61" s="198">
        <v>5.2</v>
      </c>
      <c r="AA61" s="198">
        <v>0.87</v>
      </c>
      <c r="AB61" s="198">
        <v>0</v>
      </c>
      <c r="AC61" s="198">
        <v>17.440000000000001</v>
      </c>
      <c r="AD61" s="198">
        <v>1.96</v>
      </c>
      <c r="AE61" s="198">
        <v>0</v>
      </c>
      <c r="AF61" s="198">
        <v>0</v>
      </c>
      <c r="AG61" s="198">
        <v>0</v>
      </c>
      <c r="AH61" s="198">
        <v>0</v>
      </c>
      <c r="AI61" s="198">
        <v>47.19</v>
      </c>
      <c r="AJ61" s="198">
        <v>0</v>
      </c>
      <c r="AK61" s="198">
        <v>6.21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16.829999999999998</v>
      </c>
      <c r="D62" s="198">
        <v>0.23</v>
      </c>
      <c r="E62" s="198">
        <v>0</v>
      </c>
      <c r="F62" s="198">
        <v>10.97</v>
      </c>
      <c r="G62" s="198">
        <v>0</v>
      </c>
      <c r="H62" s="198">
        <v>0</v>
      </c>
      <c r="I62" s="198">
        <v>13.96</v>
      </c>
      <c r="J62" s="198">
        <v>0.96</v>
      </c>
      <c r="K62" s="198">
        <v>76.13</v>
      </c>
      <c r="L62" s="198">
        <v>11.04</v>
      </c>
      <c r="M62" s="198">
        <v>1.98</v>
      </c>
      <c r="N62" s="198">
        <v>1.51</v>
      </c>
      <c r="O62" s="198">
        <v>2.41</v>
      </c>
      <c r="P62" s="198">
        <v>0.81</v>
      </c>
      <c r="Q62" s="198">
        <v>0.32</v>
      </c>
      <c r="R62" s="198">
        <v>0.31</v>
      </c>
      <c r="S62" s="198">
        <v>0.38</v>
      </c>
      <c r="T62" s="198">
        <v>0</v>
      </c>
      <c r="U62" s="198">
        <v>1.39</v>
      </c>
      <c r="V62" s="198">
        <v>0.21</v>
      </c>
      <c r="W62" s="198">
        <v>0.65</v>
      </c>
      <c r="X62" s="198">
        <v>1.42</v>
      </c>
      <c r="Y62" s="198">
        <v>0</v>
      </c>
      <c r="Z62" s="198">
        <v>5.2</v>
      </c>
      <c r="AA62" s="198">
        <v>0.87</v>
      </c>
      <c r="AB62" s="198">
        <v>0</v>
      </c>
      <c r="AC62" s="198">
        <v>17.440000000000001</v>
      </c>
      <c r="AD62" s="198">
        <v>1.96</v>
      </c>
      <c r="AE62" s="198">
        <v>0</v>
      </c>
      <c r="AF62" s="198">
        <v>0</v>
      </c>
      <c r="AG62" s="198">
        <v>0</v>
      </c>
      <c r="AH62" s="198">
        <v>0</v>
      </c>
      <c r="AI62" s="198">
        <v>47.19</v>
      </c>
      <c r="AJ62" s="198">
        <v>0</v>
      </c>
      <c r="AK62" s="198">
        <v>6.21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16.829999999999998</v>
      </c>
      <c r="D63" s="198">
        <v>0.23</v>
      </c>
      <c r="E63" s="198">
        <v>0</v>
      </c>
      <c r="F63" s="198">
        <v>10.97</v>
      </c>
      <c r="G63" s="198">
        <v>0</v>
      </c>
      <c r="H63" s="198">
        <v>0</v>
      </c>
      <c r="I63" s="198">
        <v>13.96</v>
      </c>
      <c r="J63" s="198">
        <v>0.96</v>
      </c>
      <c r="K63" s="198">
        <v>160.28</v>
      </c>
      <c r="L63" s="198">
        <v>11.04</v>
      </c>
      <c r="M63" s="198">
        <v>1.98</v>
      </c>
      <c r="N63" s="198">
        <v>1.51</v>
      </c>
      <c r="O63" s="198">
        <v>2.41</v>
      </c>
      <c r="P63" s="198">
        <v>0.81</v>
      </c>
      <c r="Q63" s="198">
        <v>0.32</v>
      </c>
      <c r="R63" s="198">
        <v>0.31</v>
      </c>
      <c r="S63" s="198">
        <v>0.38</v>
      </c>
      <c r="T63" s="198">
        <v>0</v>
      </c>
      <c r="U63" s="198">
        <v>1.39</v>
      </c>
      <c r="V63" s="198">
        <v>0.19</v>
      </c>
      <c r="W63" s="198">
        <v>0.66</v>
      </c>
      <c r="X63" s="198">
        <v>1.42</v>
      </c>
      <c r="Y63" s="198">
        <v>0</v>
      </c>
      <c r="Z63" s="198">
        <v>5.2</v>
      </c>
      <c r="AA63" s="198">
        <v>0.87</v>
      </c>
      <c r="AB63" s="198">
        <v>0</v>
      </c>
      <c r="AC63" s="198">
        <v>17.440000000000001</v>
      </c>
      <c r="AD63" s="198">
        <v>1.96</v>
      </c>
      <c r="AE63" s="198">
        <v>0</v>
      </c>
      <c r="AF63" s="198">
        <v>0</v>
      </c>
      <c r="AG63" s="198">
        <v>0</v>
      </c>
      <c r="AH63" s="198">
        <v>0</v>
      </c>
      <c r="AI63" s="198">
        <v>48.34</v>
      </c>
      <c r="AJ63" s="198">
        <v>0</v>
      </c>
      <c r="AK63" s="198">
        <v>6.21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16.829999999999998</v>
      </c>
      <c r="D64" s="198">
        <v>0.23</v>
      </c>
      <c r="E64" s="198">
        <v>0</v>
      </c>
      <c r="F64" s="198">
        <v>10.97</v>
      </c>
      <c r="G64" s="198">
        <v>0</v>
      </c>
      <c r="H64" s="198">
        <v>0</v>
      </c>
      <c r="I64" s="198">
        <v>13.96</v>
      </c>
      <c r="J64" s="198">
        <v>0.96</v>
      </c>
      <c r="K64" s="198">
        <v>129.33000000000001</v>
      </c>
      <c r="L64" s="198">
        <v>11.04</v>
      </c>
      <c r="M64" s="198">
        <v>1.98</v>
      </c>
      <c r="N64" s="198">
        <v>1.51</v>
      </c>
      <c r="O64" s="198">
        <v>2.41</v>
      </c>
      <c r="P64" s="198">
        <v>0.81</v>
      </c>
      <c r="Q64" s="198">
        <v>0.32</v>
      </c>
      <c r="R64" s="198">
        <v>0.31</v>
      </c>
      <c r="S64" s="198">
        <v>0.38</v>
      </c>
      <c r="T64" s="198">
        <v>0</v>
      </c>
      <c r="U64" s="198">
        <v>1.39</v>
      </c>
      <c r="V64" s="198">
        <v>0.19</v>
      </c>
      <c r="W64" s="198">
        <v>0.66</v>
      </c>
      <c r="X64" s="198">
        <v>1.42</v>
      </c>
      <c r="Y64" s="198">
        <v>0</v>
      </c>
      <c r="Z64" s="198">
        <v>5.2</v>
      </c>
      <c r="AA64" s="198">
        <v>0.87</v>
      </c>
      <c r="AB64" s="198">
        <v>0</v>
      </c>
      <c r="AC64" s="198">
        <v>17.440000000000001</v>
      </c>
      <c r="AD64" s="198">
        <v>1.96</v>
      </c>
      <c r="AE64" s="198">
        <v>0</v>
      </c>
      <c r="AF64" s="198">
        <v>0</v>
      </c>
      <c r="AG64" s="198">
        <v>0</v>
      </c>
      <c r="AH64" s="198">
        <v>0</v>
      </c>
      <c r="AI64" s="198">
        <v>47.19</v>
      </c>
      <c r="AJ64" s="198">
        <v>0</v>
      </c>
      <c r="AK64" s="198">
        <v>6.21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16.829999999999998</v>
      </c>
      <c r="D65" s="198">
        <v>0.23</v>
      </c>
      <c r="E65" s="198">
        <v>0</v>
      </c>
      <c r="F65" s="198">
        <v>10.97</v>
      </c>
      <c r="G65" s="198">
        <v>0</v>
      </c>
      <c r="H65" s="198">
        <v>0</v>
      </c>
      <c r="I65" s="198">
        <v>13.96</v>
      </c>
      <c r="J65" s="198">
        <v>0.96</v>
      </c>
      <c r="K65" s="198">
        <v>98.38</v>
      </c>
      <c r="L65" s="198">
        <v>11.04</v>
      </c>
      <c r="M65" s="198">
        <v>1.98</v>
      </c>
      <c r="N65" s="198">
        <v>1.51</v>
      </c>
      <c r="O65" s="198">
        <v>2.41</v>
      </c>
      <c r="P65" s="198">
        <v>0.81</v>
      </c>
      <c r="Q65" s="198">
        <v>0.32</v>
      </c>
      <c r="R65" s="198">
        <v>0.31</v>
      </c>
      <c r="S65" s="198">
        <v>0.38</v>
      </c>
      <c r="T65" s="198">
        <v>0</v>
      </c>
      <c r="U65" s="198">
        <v>1.39</v>
      </c>
      <c r="V65" s="198">
        <v>0.34</v>
      </c>
      <c r="W65" s="198">
        <v>0.66</v>
      </c>
      <c r="X65" s="198">
        <v>1.42</v>
      </c>
      <c r="Y65" s="198">
        <v>0</v>
      </c>
      <c r="Z65" s="198">
        <v>5.2</v>
      </c>
      <c r="AA65" s="198">
        <v>0.87</v>
      </c>
      <c r="AB65" s="198">
        <v>0</v>
      </c>
      <c r="AC65" s="198">
        <v>17.440000000000001</v>
      </c>
      <c r="AD65" s="198">
        <v>1.96</v>
      </c>
      <c r="AE65" s="198">
        <v>0</v>
      </c>
      <c r="AF65" s="198">
        <v>0</v>
      </c>
      <c r="AG65" s="198">
        <v>0</v>
      </c>
      <c r="AH65" s="198">
        <v>0</v>
      </c>
      <c r="AI65" s="198">
        <v>47.19</v>
      </c>
      <c r="AJ65" s="198">
        <v>0</v>
      </c>
      <c r="AK65" s="198">
        <v>6.21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16.829999999999998</v>
      </c>
      <c r="D66" s="198">
        <v>0.23</v>
      </c>
      <c r="E66" s="198">
        <v>0</v>
      </c>
      <c r="F66" s="198">
        <v>10.97</v>
      </c>
      <c r="G66" s="198">
        <v>0</v>
      </c>
      <c r="H66" s="198">
        <v>0</v>
      </c>
      <c r="I66" s="198">
        <v>13.96</v>
      </c>
      <c r="J66" s="198">
        <v>0.96</v>
      </c>
      <c r="K66" s="198">
        <v>83.87</v>
      </c>
      <c r="L66" s="198">
        <v>11.04</v>
      </c>
      <c r="M66" s="198">
        <v>1.98</v>
      </c>
      <c r="N66" s="198">
        <v>1.51</v>
      </c>
      <c r="O66" s="198">
        <v>2.41</v>
      </c>
      <c r="P66" s="198">
        <v>0.81</v>
      </c>
      <c r="Q66" s="198">
        <v>0.32</v>
      </c>
      <c r="R66" s="198">
        <v>0.31</v>
      </c>
      <c r="S66" s="198">
        <v>0.38</v>
      </c>
      <c r="T66" s="198">
        <v>0</v>
      </c>
      <c r="U66" s="198">
        <v>1.39</v>
      </c>
      <c r="V66" s="198">
        <v>0.34</v>
      </c>
      <c r="W66" s="198">
        <v>0.66</v>
      </c>
      <c r="X66" s="198">
        <v>1.42</v>
      </c>
      <c r="Y66" s="198">
        <v>0</v>
      </c>
      <c r="Z66" s="198">
        <v>5.2</v>
      </c>
      <c r="AA66" s="198">
        <v>0.87</v>
      </c>
      <c r="AB66" s="198">
        <v>0</v>
      </c>
      <c r="AC66" s="198">
        <v>17.440000000000001</v>
      </c>
      <c r="AD66" s="198">
        <v>1.96</v>
      </c>
      <c r="AE66" s="198">
        <v>0</v>
      </c>
      <c r="AF66" s="198">
        <v>0</v>
      </c>
      <c r="AG66" s="198">
        <v>0</v>
      </c>
      <c r="AH66" s="198">
        <v>0</v>
      </c>
      <c r="AI66" s="198">
        <v>47.19</v>
      </c>
      <c r="AJ66" s="198">
        <v>0</v>
      </c>
      <c r="AK66" s="198">
        <v>6.21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17.059999999999999</v>
      </c>
      <c r="D67" s="198">
        <v>0.23</v>
      </c>
      <c r="E67" s="198">
        <v>0</v>
      </c>
      <c r="F67" s="198">
        <v>10.97</v>
      </c>
      <c r="G67" s="198">
        <v>0</v>
      </c>
      <c r="H67" s="198">
        <v>0</v>
      </c>
      <c r="I67" s="198">
        <v>12.83</v>
      </c>
      <c r="J67" s="198">
        <v>0.96</v>
      </c>
      <c r="K67" s="198">
        <v>82.9</v>
      </c>
      <c r="L67" s="198">
        <v>11.04</v>
      </c>
      <c r="M67" s="198">
        <v>1.98</v>
      </c>
      <c r="N67" s="198">
        <v>1.63</v>
      </c>
      <c r="O67" s="198">
        <v>2.41</v>
      </c>
      <c r="P67" s="198">
        <v>0.81</v>
      </c>
      <c r="Q67" s="198">
        <v>0.32</v>
      </c>
      <c r="R67" s="198">
        <v>0.31</v>
      </c>
      <c r="S67" s="198">
        <v>0.38</v>
      </c>
      <c r="T67" s="198">
        <v>0</v>
      </c>
      <c r="U67" s="198">
        <v>1.39</v>
      </c>
      <c r="V67" s="198">
        <v>0.34</v>
      </c>
      <c r="W67" s="198">
        <v>0.66</v>
      </c>
      <c r="X67" s="198">
        <v>1.42</v>
      </c>
      <c r="Y67" s="198">
        <v>0</v>
      </c>
      <c r="Z67" s="198">
        <v>5.2</v>
      </c>
      <c r="AA67" s="198">
        <v>0.87</v>
      </c>
      <c r="AB67" s="198">
        <v>0</v>
      </c>
      <c r="AC67" s="198">
        <v>17.440000000000001</v>
      </c>
      <c r="AD67" s="198">
        <v>1.96</v>
      </c>
      <c r="AE67" s="198">
        <v>0</v>
      </c>
      <c r="AF67" s="198">
        <v>0</v>
      </c>
      <c r="AG67" s="198">
        <v>0</v>
      </c>
      <c r="AH67" s="198">
        <v>0</v>
      </c>
      <c r="AI67" s="198">
        <v>48.28</v>
      </c>
      <c r="AJ67" s="198">
        <v>0</v>
      </c>
      <c r="AK67" s="198">
        <v>6.21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17.059999999999999</v>
      </c>
      <c r="D68" s="198">
        <v>0.23</v>
      </c>
      <c r="E68" s="198">
        <v>0</v>
      </c>
      <c r="F68" s="198">
        <v>10.97</v>
      </c>
      <c r="G68" s="198">
        <v>0</v>
      </c>
      <c r="H68" s="198">
        <v>0</v>
      </c>
      <c r="I68" s="198">
        <v>12.83</v>
      </c>
      <c r="J68" s="198">
        <v>0.96</v>
      </c>
      <c r="K68" s="198">
        <v>16.809999999999999</v>
      </c>
      <c r="L68" s="198">
        <v>0.36</v>
      </c>
      <c r="M68" s="198">
        <v>1.98</v>
      </c>
      <c r="N68" s="198">
        <v>1.7</v>
      </c>
      <c r="O68" s="198">
        <v>2.41</v>
      </c>
      <c r="P68" s="198">
        <v>0.81</v>
      </c>
      <c r="Q68" s="198">
        <v>0.32</v>
      </c>
      <c r="R68" s="198">
        <v>0.31</v>
      </c>
      <c r="S68" s="198">
        <v>0.38</v>
      </c>
      <c r="T68" s="198">
        <v>0</v>
      </c>
      <c r="U68" s="198">
        <v>1.39</v>
      </c>
      <c r="V68" s="198">
        <v>0.34</v>
      </c>
      <c r="W68" s="198">
        <v>0.66</v>
      </c>
      <c r="X68" s="198">
        <v>1.42</v>
      </c>
      <c r="Y68" s="198">
        <v>0</v>
      </c>
      <c r="Z68" s="198">
        <v>5.2</v>
      </c>
      <c r="AA68" s="198">
        <v>0.87</v>
      </c>
      <c r="AB68" s="198">
        <v>0</v>
      </c>
      <c r="AC68" s="198">
        <v>5.66</v>
      </c>
      <c r="AD68" s="198">
        <v>12.46</v>
      </c>
      <c r="AE68" s="198">
        <v>0</v>
      </c>
      <c r="AF68" s="198">
        <v>0</v>
      </c>
      <c r="AG68" s="198">
        <v>0</v>
      </c>
      <c r="AH68" s="198">
        <v>0</v>
      </c>
      <c r="AI68" s="198">
        <v>47.19</v>
      </c>
      <c r="AJ68" s="198">
        <v>0</v>
      </c>
      <c r="AK68" s="198">
        <v>6.21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17.059999999999999</v>
      </c>
      <c r="D69" s="198">
        <v>0.23</v>
      </c>
      <c r="E69" s="198">
        <v>0</v>
      </c>
      <c r="F69" s="198">
        <v>10.97</v>
      </c>
      <c r="G69" s="198">
        <v>0</v>
      </c>
      <c r="H69" s="198">
        <v>0</v>
      </c>
      <c r="I69" s="198">
        <v>12.83</v>
      </c>
      <c r="J69" s="198">
        <v>0.96</v>
      </c>
      <c r="K69" s="198">
        <v>16.809999999999999</v>
      </c>
      <c r="L69" s="198">
        <v>0.36</v>
      </c>
      <c r="M69" s="198">
        <v>1.98</v>
      </c>
      <c r="N69" s="198">
        <v>1.7</v>
      </c>
      <c r="O69" s="198">
        <v>2.41</v>
      </c>
      <c r="P69" s="198">
        <v>0.81</v>
      </c>
      <c r="Q69" s="198">
        <v>0.32</v>
      </c>
      <c r="R69" s="198">
        <v>0.31</v>
      </c>
      <c r="S69" s="198">
        <v>0.38</v>
      </c>
      <c r="T69" s="198">
        <v>0</v>
      </c>
      <c r="U69" s="198">
        <v>1.39</v>
      </c>
      <c r="V69" s="198">
        <v>0.34</v>
      </c>
      <c r="W69" s="198">
        <v>0.66</v>
      </c>
      <c r="X69" s="198">
        <v>1.42</v>
      </c>
      <c r="Y69" s="198">
        <v>0</v>
      </c>
      <c r="Z69" s="198">
        <v>5.2</v>
      </c>
      <c r="AA69" s="198">
        <v>0.87</v>
      </c>
      <c r="AB69" s="198">
        <v>0</v>
      </c>
      <c r="AC69" s="198">
        <v>5.66</v>
      </c>
      <c r="AD69" s="198">
        <v>12.46</v>
      </c>
      <c r="AE69" s="198">
        <v>0</v>
      </c>
      <c r="AF69" s="198">
        <v>0</v>
      </c>
      <c r="AG69" s="198">
        <v>0</v>
      </c>
      <c r="AH69" s="198">
        <v>0</v>
      </c>
      <c r="AI69" s="198">
        <v>48.34</v>
      </c>
      <c r="AJ69" s="198">
        <v>0</v>
      </c>
      <c r="AK69" s="198">
        <v>6.21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17.059999999999999</v>
      </c>
      <c r="D70" s="198">
        <v>0.23</v>
      </c>
      <c r="E70" s="198">
        <v>0</v>
      </c>
      <c r="F70" s="198">
        <v>10.97</v>
      </c>
      <c r="G70" s="198">
        <v>0</v>
      </c>
      <c r="H70" s="198">
        <v>0</v>
      </c>
      <c r="I70" s="198">
        <v>12.83</v>
      </c>
      <c r="J70" s="198">
        <v>0.96</v>
      </c>
      <c r="K70" s="198">
        <v>16.809999999999999</v>
      </c>
      <c r="L70" s="198">
        <v>0.36</v>
      </c>
      <c r="M70" s="198">
        <v>1.98</v>
      </c>
      <c r="N70" s="198">
        <v>1.7</v>
      </c>
      <c r="O70" s="198">
        <v>2.41</v>
      </c>
      <c r="P70" s="198">
        <v>0.81</v>
      </c>
      <c r="Q70" s="198">
        <v>0.32</v>
      </c>
      <c r="R70" s="198">
        <v>0.31</v>
      </c>
      <c r="S70" s="198">
        <v>0.38</v>
      </c>
      <c r="T70" s="198">
        <v>0</v>
      </c>
      <c r="U70" s="198">
        <v>1.39</v>
      </c>
      <c r="V70" s="198">
        <v>0.34</v>
      </c>
      <c r="W70" s="198">
        <v>0.66</v>
      </c>
      <c r="X70" s="198">
        <v>1.42</v>
      </c>
      <c r="Y70" s="198">
        <v>0</v>
      </c>
      <c r="Z70" s="198">
        <v>5.2</v>
      </c>
      <c r="AA70" s="198">
        <v>0.87</v>
      </c>
      <c r="AB70" s="198">
        <v>0</v>
      </c>
      <c r="AC70" s="198">
        <v>5.66</v>
      </c>
      <c r="AD70" s="198">
        <v>12.46</v>
      </c>
      <c r="AE70" s="198">
        <v>0</v>
      </c>
      <c r="AF70" s="198">
        <v>0</v>
      </c>
      <c r="AG70" s="198">
        <v>0</v>
      </c>
      <c r="AH70" s="198">
        <v>0</v>
      </c>
      <c r="AI70" s="198">
        <v>47.19</v>
      </c>
      <c r="AJ70" s="198">
        <v>0</v>
      </c>
      <c r="AK70" s="198">
        <v>6.21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17.059999999999999</v>
      </c>
      <c r="D71" s="198">
        <v>0.23</v>
      </c>
      <c r="E71" s="198">
        <v>0</v>
      </c>
      <c r="F71" s="198">
        <v>10.97</v>
      </c>
      <c r="G71" s="198">
        <v>0</v>
      </c>
      <c r="H71" s="198">
        <v>0</v>
      </c>
      <c r="I71" s="198">
        <v>12.83</v>
      </c>
      <c r="J71" s="198">
        <v>0.96</v>
      </c>
      <c r="K71" s="198">
        <v>16.809999999999999</v>
      </c>
      <c r="L71" s="198">
        <v>0.36</v>
      </c>
      <c r="M71" s="198">
        <v>1.98</v>
      </c>
      <c r="N71" s="198">
        <v>1.7</v>
      </c>
      <c r="O71" s="198">
        <v>2.41</v>
      </c>
      <c r="P71" s="198">
        <v>0.81</v>
      </c>
      <c r="Q71" s="198">
        <v>0.32</v>
      </c>
      <c r="R71" s="198">
        <v>0.31</v>
      </c>
      <c r="S71" s="198">
        <v>0.38</v>
      </c>
      <c r="T71" s="198">
        <v>0</v>
      </c>
      <c r="U71" s="198">
        <v>1.39</v>
      </c>
      <c r="V71" s="198">
        <v>0.34</v>
      </c>
      <c r="W71" s="198">
        <v>0.67</v>
      </c>
      <c r="X71" s="198">
        <v>1.42</v>
      </c>
      <c r="Y71" s="198">
        <v>0</v>
      </c>
      <c r="Z71" s="198">
        <v>5.2</v>
      </c>
      <c r="AA71" s="198">
        <v>0.87</v>
      </c>
      <c r="AB71" s="198">
        <v>0</v>
      </c>
      <c r="AC71" s="198">
        <v>5.66</v>
      </c>
      <c r="AD71" s="198">
        <v>12.46</v>
      </c>
      <c r="AE71" s="198">
        <v>0</v>
      </c>
      <c r="AF71" s="198">
        <v>0</v>
      </c>
      <c r="AG71" s="198">
        <v>0</v>
      </c>
      <c r="AH71" s="198">
        <v>0</v>
      </c>
      <c r="AI71" s="198">
        <v>47.19</v>
      </c>
      <c r="AJ71" s="198">
        <v>0</v>
      </c>
      <c r="AK71" s="198">
        <v>4.66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17.059999999999999</v>
      </c>
      <c r="D72" s="198">
        <v>0.23</v>
      </c>
      <c r="E72" s="198">
        <v>0</v>
      </c>
      <c r="F72" s="198">
        <v>10.97</v>
      </c>
      <c r="G72" s="198">
        <v>0</v>
      </c>
      <c r="H72" s="198">
        <v>0</v>
      </c>
      <c r="I72" s="198">
        <v>12.83</v>
      </c>
      <c r="J72" s="198">
        <v>0.96</v>
      </c>
      <c r="K72" s="198">
        <v>16.809999999999999</v>
      </c>
      <c r="L72" s="198">
        <v>0.36</v>
      </c>
      <c r="M72" s="198">
        <v>1.98</v>
      </c>
      <c r="N72" s="198">
        <v>1.7</v>
      </c>
      <c r="O72" s="198">
        <v>2.41</v>
      </c>
      <c r="P72" s="198">
        <v>0.81</v>
      </c>
      <c r="Q72" s="198">
        <v>0.32</v>
      </c>
      <c r="R72" s="198">
        <v>0.31</v>
      </c>
      <c r="S72" s="198">
        <v>0.38</v>
      </c>
      <c r="T72" s="198">
        <v>0</v>
      </c>
      <c r="U72" s="198">
        <v>1.39</v>
      </c>
      <c r="V72" s="198">
        <v>0.34</v>
      </c>
      <c r="W72" s="198">
        <v>0.67</v>
      </c>
      <c r="X72" s="198">
        <v>1.42</v>
      </c>
      <c r="Y72" s="198">
        <v>0</v>
      </c>
      <c r="Z72" s="198">
        <v>5.2</v>
      </c>
      <c r="AA72" s="198">
        <v>0.87</v>
      </c>
      <c r="AB72" s="198">
        <v>0</v>
      </c>
      <c r="AC72" s="198">
        <v>5.66</v>
      </c>
      <c r="AD72" s="198">
        <v>12.46</v>
      </c>
      <c r="AE72" s="198">
        <v>0</v>
      </c>
      <c r="AF72" s="198">
        <v>0</v>
      </c>
      <c r="AG72" s="198">
        <v>0</v>
      </c>
      <c r="AH72" s="198">
        <v>0</v>
      </c>
      <c r="AI72" s="198">
        <v>47.19</v>
      </c>
      <c r="AJ72" s="198">
        <v>0</v>
      </c>
      <c r="AK72" s="198">
        <v>4.66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17.059999999999999</v>
      </c>
      <c r="D73" s="198">
        <v>0.23</v>
      </c>
      <c r="E73" s="198">
        <v>0</v>
      </c>
      <c r="F73" s="198">
        <v>10.97</v>
      </c>
      <c r="G73" s="198">
        <v>0</v>
      </c>
      <c r="H73" s="198">
        <v>0</v>
      </c>
      <c r="I73" s="198">
        <v>0</v>
      </c>
      <c r="J73" s="198">
        <v>0.96</v>
      </c>
      <c r="K73" s="198">
        <v>16.809999999999999</v>
      </c>
      <c r="L73" s="198">
        <v>0.36</v>
      </c>
      <c r="M73" s="198">
        <v>1.98</v>
      </c>
      <c r="N73" s="198">
        <v>1.7</v>
      </c>
      <c r="O73" s="198">
        <v>2.41</v>
      </c>
      <c r="P73" s="198">
        <v>0.81</v>
      </c>
      <c r="Q73" s="198">
        <v>0.32</v>
      </c>
      <c r="R73" s="198">
        <v>0.31</v>
      </c>
      <c r="S73" s="198">
        <v>0.38</v>
      </c>
      <c r="T73" s="198">
        <v>0</v>
      </c>
      <c r="U73" s="198">
        <v>1.39</v>
      </c>
      <c r="V73" s="198">
        <v>0.34</v>
      </c>
      <c r="W73" s="198">
        <v>0.67</v>
      </c>
      <c r="X73" s="198">
        <v>1.42</v>
      </c>
      <c r="Y73" s="198">
        <v>0</v>
      </c>
      <c r="Z73" s="198">
        <v>5.2</v>
      </c>
      <c r="AA73" s="198">
        <v>0.87</v>
      </c>
      <c r="AB73" s="198">
        <v>0</v>
      </c>
      <c r="AC73" s="198">
        <v>5.66</v>
      </c>
      <c r="AD73" s="198">
        <v>12.46</v>
      </c>
      <c r="AE73" s="198">
        <v>0</v>
      </c>
      <c r="AF73" s="198">
        <v>0</v>
      </c>
      <c r="AG73" s="198">
        <v>0</v>
      </c>
      <c r="AH73" s="198">
        <v>0</v>
      </c>
      <c r="AI73" s="198">
        <v>48.1</v>
      </c>
      <c r="AJ73" s="198">
        <v>0</v>
      </c>
      <c r="AK73" s="198">
        <v>4.66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17.059999999999999</v>
      </c>
      <c r="D74" s="198">
        <v>0.23</v>
      </c>
      <c r="E74" s="198">
        <v>0</v>
      </c>
      <c r="F74" s="198">
        <v>10.97</v>
      </c>
      <c r="G74" s="198">
        <v>0</v>
      </c>
      <c r="H74" s="198">
        <v>0</v>
      </c>
      <c r="I74" s="198">
        <v>0</v>
      </c>
      <c r="J74" s="198">
        <v>0.96</v>
      </c>
      <c r="K74" s="198">
        <v>16.809999999999999</v>
      </c>
      <c r="L74" s="198">
        <v>0.36</v>
      </c>
      <c r="M74" s="198">
        <v>1.98</v>
      </c>
      <c r="N74" s="198">
        <v>1.7</v>
      </c>
      <c r="O74" s="198">
        <v>2.41</v>
      </c>
      <c r="P74" s="198">
        <v>0.81</v>
      </c>
      <c r="Q74" s="198">
        <v>0.32</v>
      </c>
      <c r="R74" s="198">
        <v>0.31</v>
      </c>
      <c r="S74" s="198">
        <v>0.38</v>
      </c>
      <c r="T74" s="198">
        <v>0</v>
      </c>
      <c r="U74" s="198">
        <v>1.39</v>
      </c>
      <c r="V74" s="198">
        <v>0.34</v>
      </c>
      <c r="W74" s="198">
        <v>0.67</v>
      </c>
      <c r="X74" s="198">
        <v>1.42</v>
      </c>
      <c r="Y74" s="198">
        <v>0</v>
      </c>
      <c r="Z74" s="198">
        <v>5.2</v>
      </c>
      <c r="AA74" s="198">
        <v>0.87</v>
      </c>
      <c r="AB74" s="198">
        <v>0</v>
      </c>
      <c r="AC74" s="198">
        <v>5.66</v>
      </c>
      <c r="AD74" s="198">
        <v>12.46</v>
      </c>
      <c r="AE74" s="198">
        <v>0</v>
      </c>
      <c r="AF74" s="198">
        <v>0</v>
      </c>
      <c r="AG74" s="198">
        <v>0</v>
      </c>
      <c r="AH74" s="198">
        <v>0</v>
      </c>
      <c r="AI74" s="198">
        <v>47.19</v>
      </c>
      <c r="AJ74" s="198">
        <v>0</v>
      </c>
      <c r="AK74" s="198">
        <v>4.66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16.600000000000001</v>
      </c>
      <c r="D75" s="198">
        <v>0.23</v>
      </c>
      <c r="E75" s="198">
        <v>0</v>
      </c>
      <c r="F75" s="198">
        <v>10.97</v>
      </c>
      <c r="G75" s="198">
        <v>0</v>
      </c>
      <c r="H75" s="198">
        <v>0</v>
      </c>
      <c r="I75" s="198">
        <v>0</v>
      </c>
      <c r="J75" s="198">
        <v>0.96</v>
      </c>
      <c r="K75" s="198">
        <v>16.809999999999999</v>
      </c>
      <c r="L75" s="198">
        <v>0.36</v>
      </c>
      <c r="M75" s="198">
        <v>1.98</v>
      </c>
      <c r="N75" s="198">
        <v>1.7</v>
      </c>
      <c r="O75" s="198">
        <v>2.41</v>
      </c>
      <c r="P75" s="198">
        <v>0.81</v>
      </c>
      <c r="Q75" s="198">
        <v>0.32</v>
      </c>
      <c r="R75" s="198">
        <v>0.31</v>
      </c>
      <c r="S75" s="198">
        <v>0.38</v>
      </c>
      <c r="T75" s="198">
        <v>0</v>
      </c>
      <c r="U75" s="198">
        <v>1.39</v>
      </c>
      <c r="V75" s="198">
        <v>0.34</v>
      </c>
      <c r="W75" s="198">
        <v>0.67</v>
      </c>
      <c r="X75" s="198">
        <v>1.42</v>
      </c>
      <c r="Y75" s="198">
        <v>0</v>
      </c>
      <c r="Z75" s="198">
        <v>5.2</v>
      </c>
      <c r="AA75" s="198">
        <v>0.87</v>
      </c>
      <c r="AB75" s="198">
        <v>0</v>
      </c>
      <c r="AC75" s="198">
        <v>5.66</v>
      </c>
      <c r="AD75" s="198">
        <v>12.46</v>
      </c>
      <c r="AE75" s="198">
        <v>0</v>
      </c>
      <c r="AF75" s="198">
        <v>0</v>
      </c>
      <c r="AG75" s="198">
        <v>0</v>
      </c>
      <c r="AH75" s="198">
        <v>0</v>
      </c>
      <c r="AI75" s="198">
        <v>48.05</v>
      </c>
      <c r="AJ75" s="198">
        <v>0</v>
      </c>
      <c r="AK75" s="198">
        <v>4.66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17.059999999999999</v>
      </c>
      <c r="D76" s="198">
        <v>0.23</v>
      </c>
      <c r="E76" s="198">
        <v>0</v>
      </c>
      <c r="F76" s="198">
        <v>10.97</v>
      </c>
      <c r="G76" s="198">
        <v>0</v>
      </c>
      <c r="H76" s="198">
        <v>0</v>
      </c>
      <c r="I76" s="198">
        <v>0</v>
      </c>
      <c r="J76" s="198">
        <v>0.96</v>
      </c>
      <c r="K76" s="198">
        <v>16.809999999999999</v>
      </c>
      <c r="L76" s="198">
        <v>0.36</v>
      </c>
      <c r="M76" s="198">
        <v>1.98</v>
      </c>
      <c r="N76" s="198">
        <v>1.7</v>
      </c>
      <c r="O76" s="198">
        <v>2.41</v>
      </c>
      <c r="P76" s="198">
        <v>0.81</v>
      </c>
      <c r="Q76" s="198">
        <v>0.32</v>
      </c>
      <c r="R76" s="198">
        <v>0.31</v>
      </c>
      <c r="S76" s="198">
        <v>0.38</v>
      </c>
      <c r="T76" s="198">
        <v>0</v>
      </c>
      <c r="U76" s="198">
        <v>1.39</v>
      </c>
      <c r="V76" s="198">
        <v>0.34</v>
      </c>
      <c r="W76" s="198">
        <v>0.67</v>
      </c>
      <c r="X76" s="198">
        <v>1.42</v>
      </c>
      <c r="Y76" s="198">
        <v>0</v>
      </c>
      <c r="Z76" s="198">
        <v>5.2</v>
      </c>
      <c r="AA76" s="198">
        <v>0.87</v>
      </c>
      <c r="AB76" s="198">
        <v>0</v>
      </c>
      <c r="AC76" s="198">
        <v>5.66</v>
      </c>
      <c r="AD76" s="198">
        <v>12.46</v>
      </c>
      <c r="AE76" s="198">
        <v>0</v>
      </c>
      <c r="AF76" s="198">
        <v>0</v>
      </c>
      <c r="AG76" s="198">
        <v>0</v>
      </c>
      <c r="AH76" s="198">
        <v>0</v>
      </c>
      <c r="AI76" s="198">
        <v>45.77</v>
      </c>
      <c r="AJ76" s="198">
        <v>0</v>
      </c>
      <c r="AK76" s="198">
        <v>4.66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17.059999999999999</v>
      </c>
      <c r="D77" s="198">
        <v>0.23</v>
      </c>
      <c r="E77" s="198">
        <v>0</v>
      </c>
      <c r="F77" s="198">
        <v>10.97</v>
      </c>
      <c r="G77" s="198">
        <v>0</v>
      </c>
      <c r="H77" s="198">
        <v>0</v>
      </c>
      <c r="I77" s="198">
        <v>12.83</v>
      </c>
      <c r="J77" s="198">
        <v>0.96</v>
      </c>
      <c r="K77" s="198">
        <v>16.809999999999999</v>
      </c>
      <c r="L77" s="198">
        <v>0.36</v>
      </c>
      <c r="M77" s="198">
        <v>1.98</v>
      </c>
      <c r="N77" s="198">
        <v>1.7</v>
      </c>
      <c r="O77" s="198">
        <v>2.41</v>
      </c>
      <c r="P77" s="198">
        <v>0.81</v>
      </c>
      <c r="Q77" s="198">
        <v>0.32</v>
      </c>
      <c r="R77" s="198">
        <v>0.31</v>
      </c>
      <c r="S77" s="198">
        <v>0.38</v>
      </c>
      <c r="T77" s="198">
        <v>0</v>
      </c>
      <c r="U77" s="198">
        <v>1.39</v>
      </c>
      <c r="V77" s="198">
        <v>0.34</v>
      </c>
      <c r="W77" s="198">
        <v>0.67</v>
      </c>
      <c r="X77" s="198">
        <v>1.42</v>
      </c>
      <c r="Y77" s="198">
        <v>0</v>
      </c>
      <c r="Z77" s="198">
        <v>5.2</v>
      </c>
      <c r="AA77" s="198">
        <v>0.87</v>
      </c>
      <c r="AB77" s="198">
        <v>0</v>
      </c>
      <c r="AC77" s="198">
        <v>5.66</v>
      </c>
      <c r="AD77" s="198">
        <v>12.46</v>
      </c>
      <c r="AE77" s="198">
        <v>0</v>
      </c>
      <c r="AF77" s="198">
        <v>0</v>
      </c>
      <c r="AG77" s="198">
        <v>0</v>
      </c>
      <c r="AH77" s="198">
        <v>0</v>
      </c>
      <c r="AI77" s="198">
        <v>45.77</v>
      </c>
      <c r="AJ77" s="198">
        <v>0</v>
      </c>
      <c r="AK77" s="198">
        <v>4.66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17.3</v>
      </c>
      <c r="D78" s="198">
        <v>0.23</v>
      </c>
      <c r="E78" s="198">
        <v>0</v>
      </c>
      <c r="F78" s="198">
        <v>10.97</v>
      </c>
      <c r="G78" s="198">
        <v>0</v>
      </c>
      <c r="H78" s="198">
        <v>0</v>
      </c>
      <c r="I78" s="198">
        <v>12.83</v>
      </c>
      <c r="J78" s="198">
        <v>0.96</v>
      </c>
      <c r="K78" s="198">
        <v>16.809999999999999</v>
      </c>
      <c r="L78" s="198">
        <v>0.36</v>
      </c>
      <c r="M78" s="198">
        <v>1.98</v>
      </c>
      <c r="N78" s="198">
        <v>1.7</v>
      </c>
      <c r="O78" s="198">
        <v>2.41</v>
      </c>
      <c r="P78" s="198">
        <v>0.81</v>
      </c>
      <c r="Q78" s="198">
        <v>0.32</v>
      </c>
      <c r="R78" s="198">
        <v>0.31</v>
      </c>
      <c r="S78" s="198">
        <v>0.38</v>
      </c>
      <c r="T78" s="198">
        <v>0</v>
      </c>
      <c r="U78" s="198">
        <v>1.39</v>
      </c>
      <c r="V78" s="198">
        <v>0.34</v>
      </c>
      <c r="W78" s="198">
        <v>0.67</v>
      </c>
      <c r="X78" s="198">
        <v>1.42</v>
      </c>
      <c r="Y78" s="198">
        <v>0</v>
      </c>
      <c r="Z78" s="198">
        <v>5.2</v>
      </c>
      <c r="AA78" s="198">
        <v>0.87</v>
      </c>
      <c r="AB78" s="198">
        <v>0</v>
      </c>
      <c r="AC78" s="198">
        <v>5.66</v>
      </c>
      <c r="AD78" s="198">
        <v>12.46</v>
      </c>
      <c r="AE78" s="198">
        <v>0</v>
      </c>
      <c r="AF78" s="198">
        <v>0</v>
      </c>
      <c r="AG78" s="198">
        <v>0</v>
      </c>
      <c r="AH78" s="198">
        <v>0</v>
      </c>
      <c r="AI78" s="198">
        <v>45.77</v>
      </c>
      <c r="AJ78" s="198">
        <v>0</v>
      </c>
      <c r="AK78" s="198">
        <v>4.66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17.3</v>
      </c>
      <c r="D79" s="198">
        <v>0.23</v>
      </c>
      <c r="E79" s="198">
        <v>0</v>
      </c>
      <c r="F79" s="198">
        <v>10.97</v>
      </c>
      <c r="G79" s="198">
        <v>0</v>
      </c>
      <c r="H79" s="198">
        <v>0</v>
      </c>
      <c r="I79" s="198">
        <v>12.83</v>
      </c>
      <c r="J79" s="198">
        <v>0.96</v>
      </c>
      <c r="K79" s="198">
        <v>16.809999999999999</v>
      </c>
      <c r="L79" s="198">
        <v>0.36</v>
      </c>
      <c r="M79" s="198">
        <v>1.98</v>
      </c>
      <c r="N79" s="198">
        <v>1.7</v>
      </c>
      <c r="O79" s="198">
        <v>2.41</v>
      </c>
      <c r="P79" s="198">
        <v>0.81</v>
      </c>
      <c r="Q79" s="198">
        <v>0.32</v>
      </c>
      <c r="R79" s="198">
        <v>0.31</v>
      </c>
      <c r="S79" s="198">
        <v>0.38</v>
      </c>
      <c r="T79" s="198">
        <v>0</v>
      </c>
      <c r="U79" s="198">
        <v>1.39</v>
      </c>
      <c r="V79" s="198">
        <v>0.34</v>
      </c>
      <c r="W79" s="198">
        <v>0.67</v>
      </c>
      <c r="X79" s="198">
        <v>1.42</v>
      </c>
      <c r="Y79" s="198">
        <v>0</v>
      </c>
      <c r="Z79" s="198">
        <v>5.2</v>
      </c>
      <c r="AA79" s="198">
        <v>0.87</v>
      </c>
      <c r="AB79" s="198">
        <v>0</v>
      </c>
      <c r="AC79" s="198">
        <v>5.66</v>
      </c>
      <c r="AD79" s="198">
        <v>12.46</v>
      </c>
      <c r="AE79" s="198">
        <v>0</v>
      </c>
      <c r="AF79" s="198">
        <v>0</v>
      </c>
      <c r="AG79" s="198">
        <v>0</v>
      </c>
      <c r="AH79" s="198">
        <v>0</v>
      </c>
      <c r="AI79" s="198">
        <v>46.82</v>
      </c>
      <c r="AJ79" s="198">
        <v>0</v>
      </c>
      <c r="AK79" s="198">
        <v>4.66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17.3</v>
      </c>
      <c r="D80" s="198">
        <v>0.23</v>
      </c>
      <c r="E80" s="198">
        <v>0</v>
      </c>
      <c r="F80" s="198">
        <v>10.97</v>
      </c>
      <c r="G80" s="198">
        <v>0</v>
      </c>
      <c r="H80" s="198">
        <v>0</v>
      </c>
      <c r="I80" s="198">
        <v>12.83</v>
      </c>
      <c r="J80" s="198">
        <v>0.96</v>
      </c>
      <c r="K80" s="198">
        <v>16.809999999999999</v>
      </c>
      <c r="L80" s="198">
        <v>0.36</v>
      </c>
      <c r="M80" s="198">
        <v>1.98</v>
      </c>
      <c r="N80" s="198">
        <v>1.7</v>
      </c>
      <c r="O80" s="198">
        <v>2.41</v>
      </c>
      <c r="P80" s="198">
        <v>0.81</v>
      </c>
      <c r="Q80" s="198">
        <v>0.32</v>
      </c>
      <c r="R80" s="198">
        <v>0.31</v>
      </c>
      <c r="S80" s="198">
        <v>0.38</v>
      </c>
      <c r="T80" s="198">
        <v>0</v>
      </c>
      <c r="U80" s="198">
        <v>1.39</v>
      </c>
      <c r="V80" s="198">
        <v>0.34</v>
      </c>
      <c r="W80" s="198">
        <v>0.67</v>
      </c>
      <c r="X80" s="198">
        <v>1.42</v>
      </c>
      <c r="Y80" s="198">
        <v>0</v>
      </c>
      <c r="Z80" s="198">
        <v>5.2</v>
      </c>
      <c r="AA80" s="198">
        <v>0.87</v>
      </c>
      <c r="AB80" s="198">
        <v>0</v>
      </c>
      <c r="AC80" s="198">
        <v>5.66</v>
      </c>
      <c r="AD80" s="198">
        <v>12.46</v>
      </c>
      <c r="AE80" s="198">
        <v>0</v>
      </c>
      <c r="AF80" s="198">
        <v>0</v>
      </c>
      <c r="AG80" s="198">
        <v>0</v>
      </c>
      <c r="AH80" s="198">
        <v>0</v>
      </c>
      <c r="AI80" s="198">
        <v>45.77</v>
      </c>
      <c r="AJ80" s="198">
        <v>0</v>
      </c>
      <c r="AK80" s="198">
        <v>4.66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17.52</v>
      </c>
      <c r="D81" s="198">
        <v>0.23</v>
      </c>
      <c r="E81" s="198">
        <v>0</v>
      </c>
      <c r="F81" s="198">
        <v>10.97</v>
      </c>
      <c r="G81" s="198">
        <v>0</v>
      </c>
      <c r="H81" s="198">
        <v>0</v>
      </c>
      <c r="I81" s="198">
        <v>13</v>
      </c>
      <c r="J81" s="198">
        <v>0.96</v>
      </c>
      <c r="K81" s="198">
        <v>16.809999999999999</v>
      </c>
      <c r="L81" s="198">
        <v>0.36</v>
      </c>
      <c r="M81" s="198">
        <v>1.98</v>
      </c>
      <c r="N81" s="198">
        <v>1.7</v>
      </c>
      <c r="O81" s="198">
        <v>2.41</v>
      </c>
      <c r="P81" s="198">
        <v>0.81</v>
      </c>
      <c r="Q81" s="198">
        <v>0.32</v>
      </c>
      <c r="R81" s="198">
        <v>0.31</v>
      </c>
      <c r="S81" s="198">
        <v>0.38</v>
      </c>
      <c r="T81" s="198">
        <v>0</v>
      </c>
      <c r="U81" s="198">
        <v>1.39</v>
      </c>
      <c r="V81" s="198">
        <v>0.34</v>
      </c>
      <c r="W81" s="198">
        <v>0.67</v>
      </c>
      <c r="X81" s="198">
        <v>1.42</v>
      </c>
      <c r="Y81" s="198">
        <v>0</v>
      </c>
      <c r="Z81" s="198">
        <v>5.2</v>
      </c>
      <c r="AA81" s="198">
        <v>0.87</v>
      </c>
      <c r="AB81" s="198">
        <v>0</v>
      </c>
      <c r="AC81" s="198">
        <v>5.66</v>
      </c>
      <c r="AD81" s="198">
        <v>12.46</v>
      </c>
      <c r="AE81" s="198">
        <v>0</v>
      </c>
      <c r="AF81" s="198">
        <v>0</v>
      </c>
      <c r="AG81" s="198">
        <v>0</v>
      </c>
      <c r="AH81" s="198">
        <v>0</v>
      </c>
      <c r="AI81" s="198">
        <v>45.19</v>
      </c>
      <c r="AJ81" s="198">
        <v>0</v>
      </c>
      <c r="AK81" s="198">
        <v>4.66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17.52</v>
      </c>
      <c r="D82" s="198">
        <v>0.23</v>
      </c>
      <c r="E82" s="198">
        <v>0</v>
      </c>
      <c r="F82" s="198">
        <v>10.97</v>
      </c>
      <c r="G82" s="198">
        <v>0</v>
      </c>
      <c r="H82" s="198">
        <v>0</v>
      </c>
      <c r="I82" s="198">
        <v>13</v>
      </c>
      <c r="J82" s="198">
        <v>0.96</v>
      </c>
      <c r="K82" s="198">
        <v>16.809999999999999</v>
      </c>
      <c r="L82" s="198">
        <v>0.36</v>
      </c>
      <c r="M82" s="198">
        <v>1.98</v>
      </c>
      <c r="N82" s="198">
        <v>1.7</v>
      </c>
      <c r="O82" s="198">
        <v>2.41</v>
      </c>
      <c r="P82" s="198">
        <v>0.81</v>
      </c>
      <c r="Q82" s="198">
        <v>0.32</v>
      </c>
      <c r="R82" s="198">
        <v>0.31</v>
      </c>
      <c r="S82" s="198">
        <v>0.38</v>
      </c>
      <c r="T82" s="198">
        <v>0</v>
      </c>
      <c r="U82" s="198">
        <v>1.39</v>
      </c>
      <c r="V82" s="198">
        <v>0.34</v>
      </c>
      <c r="W82" s="198">
        <v>0.67</v>
      </c>
      <c r="X82" s="198">
        <v>1.42</v>
      </c>
      <c r="Y82" s="198">
        <v>0</v>
      </c>
      <c r="Z82" s="198">
        <v>5.2</v>
      </c>
      <c r="AA82" s="198">
        <v>0.87</v>
      </c>
      <c r="AB82" s="198">
        <v>0</v>
      </c>
      <c r="AC82" s="198">
        <v>5.66</v>
      </c>
      <c r="AD82" s="198">
        <v>12.46</v>
      </c>
      <c r="AE82" s="198">
        <v>0</v>
      </c>
      <c r="AF82" s="198">
        <v>0</v>
      </c>
      <c r="AG82" s="198">
        <v>0</v>
      </c>
      <c r="AH82" s="198">
        <v>0</v>
      </c>
      <c r="AI82" s="198">
        <v>45.77</v>
      </c>
      <c r="AJ82" s="198">
        <v>0</v>
      </c>
      <c r="AK82" s="198">
        <v>4.66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10.97</v>
      </c>
      <c r="G83" s="198">
        <v>0</v>
      </c>
      <c r="H83" s="198">
        <v>0</v>
      </c>
      <c r="I83" s="198">
        <v>13</v>
      </c>
      <c r="J83" s="198">
        <v>0.96</v>
      </c>
      <c r="K83" s="198">
        <v>16.809999999999999</v>
      </c>
      <c r="L83" s="198">
        <v>0.36</v>
      </c>
      <c r="M83" s="198">
        <v>2</v>
      </c>
      <c r="N83" s="198">
        <v>1.7</v>
      </c>
      <c r="O83" s="198">
        <v>2.41</v>
      </c>
      <c r="P83" s="198">
        <v>0.81</v>
      </c>
      <c r="Q83" s="198">
        <v>0.32</v>
      </c>
      <c r="R83" s="198">
        <v>0.31</v>
      </c>
      <c r="S83" s="198">
        <v>0.38</v>
      </c>
      <c r="T83" s="198">
        <v>0</v>
      </c>
      <c r="U83" s="198">
        <v>1.39</v>
      </c>
      <c r="V83" s="198">
        <v>0.34</v>
      </c>
      <c r="W83" s="198">
        <v>0.67</v>
      </c>
      <c r="X83" s="198">
        <v>1.42</v>
      </c>
      <c r="Y83" s="198">
        <v>0</v>
      </c>
      <c r="Z83" s="198">
        <v>5.2</v>
      </c>
      <c r="AA83" s="198">
        <v>0.87</v>
      </c>
      <c r="AB83" s="198">
        <v>0</v>
      </c>
      <c r="AC83" s="198">
        <v>5.66</v>
      </c>
      <c r="AD83" s="198">
        <v>12.46</v>
      </c>
      <c r="AE83" s="198">
        <v>0</v>
      </c>
      <c r="AF83" s="198">
        <v>0</v>
      </c>
      <c r="AG83" s="198">
        <v>0</v>
      </c>
      <c r="AH83" s="198">
        <v>0</v>
      </c>
      <c r="AI83" s="198">
        <v>45.77</v>
      </c>
      <c r="AJ83" s="198">
        <v>0</v>
      </c>
      <c r="AK83" s="198">
        <v>3.1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10.97</v>
      </c>
      <c r="G84" s="198">
        <v>0</v>
      </c>
      <c r="H84" s="198">
        <v>0</v>
      </c>
      <c r="I84" s="198">
        <v>13</v>
      </c>
      <c r="J84" s="198">
        <v>0.96</v>
      </c>
      <c r="K84" s="198">
        <v>16.809999999999999</v>
      </c>
      <c r="L84" s="198">
        <v>0.36</v>
      </c>
      <c r="M84" s="198">
        <v>2</v>
      </c>
      <c r="N84" s="198">
        <v>1.7</v>
      </c>
      <c r="O84" s="198">
        <v>2.41</v>
      </c>
      <c r="P84" s="198">
        <v>0.81</v>
      </c>
      <c r="Q84" s="198">
        <v>0.32</v>
      </c>
      <c r="R84" s="198">
        <v>0.31</v>
      </c>
      <c r="S84" s="198">
        <v>0.38</v>
      </c>
      <c r="T84" s="198">
        <v>0</v>
      </c>
      <c r="U84" s="198">
        <v>1.39</v>
      </c>
      <c r="V84" s="198">
        <v>0.34</v>
      </c>
      <c r="W84" s="198">
        <v>0.67</v>
      </c>
      <c r="X84" s="198">
        <v>1.42</v>
      </c>
      <c r="Y84" s="198">
        <v>0</v>
      </c>
      <c r="Z84" s="198">
        <v>5.2</v>
      </c>
      <c r="AA84" s="198">
        <v>0.87</v>
      </c>
      <c r="AB84" s="198">
        <v>0</v>
      </c>
      <c r="AC84" s="198">
        <v>5.66</v>
      </c>
      <c r="AD84" s="198">
        <v>12.46</v>
      </c>
      <c r="AE84" s="198">
        <v>0</v>
      </c>
      <c r="AF84" s="198">
        <v>0</v>
      </c>
      <c r="AG84" s="198">
        <v>0</v>
      </c>
      <c r="AH84" s="198">
        <v>0</v>
      </c>
      <c r="AI84" s="198">
        <v>45.77</v>
      </c>
      <c r="AJ84" s="198">
        <v>0</v>
      </c>
      <c r="AK84" s="198">
        <v>3.1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10.97</v>
      </c>
      <c r="G85" s="198">
        <v>0</v>
      </c>
      <c r="H85" s="198">
        <v>0</v>
      </c>
      <c r="I85" s="198">
        <v>13</v>
      </c>
      <c r="J85" s="198">
        <v>0.96</v>
      </c>
      <c r="K85" s="198">
        <v>16.809999999999999</v>
      </c>
      <c r="L85" s="198">
        <v>0.36</v>
      </c>
      <c r="M85" s="198">
        <v>2</v>
      </c>
      <c r="N85" s="198">
        <v>1.7</v>
      </c>
      <c r="O85" s="198">
        <v>2.41</v>
      </c>
      <c r="P85" s="198">
        <v>0.81</v>
      </c>
      <c r="Q85" s="198">
        <v>0.32</v>
      </c>
      <c r="R85" s="198">
        <v>0.31</v>
      </c>
      <c r="S85" s="198">
        <v>0.38</v>
      </c>
      <c r="T85" s="198">
        <v>0</v>
      </c>
      <c r="U85" s="198">
        <v>1.39</v>
      </c>
      <c r="V85" s="198">
        <v>0.34</v>
      </c>
      <c r="W85" s="198">
        <v>0.67</v>
      </c>
      <c r="X85" s="198">
        <v>1.42</v>
      </c>
      <c r="Y85" s="198">
        <v>0</v>
      </c>
      <c r="Z85" s="198">
        <v>5.2</v>
      </c>
      <c r="AA85" s="198">
        <v>0.87</v>
      </c>
      <c r="AB85" s="198">
        <v>0</v>
      </c>
      <c r="AC85" s="198">
        <v>5.66</v>
      </c>
      <c r="AD85" s="198">
        <v>12.46</v>
      </c>
      <c r="AE85" s="198">
        <v>0</v>
      </c>
      <c r="AF85" s="198">
        <v>0</v>
      </c>
      <c r="AG85" s="198">
        <v>0</v>
      </c>
      <c r="AH85" s="198">
        <v>0</v>
      </c>
      <c r="AI85" s="198">
        <v>46.82</v>
      </c>
      <c r="AJ85" s="198">
        <v>0</v>
      </c>
      <c r="AK85" s="198">
        <v>3.1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10.97</v>
      </c>
      <c r="G86" s="198">
        <v>0</v>
      </c>
      <c r="H86" s="198">
        <v>0</v>
      </c>
      <c r="I86" s="198">
        <v>13</v>
      </c>
      <c r="J86" s="198">
        <v>0.96</v>
      </c>
      <c r="K86" s="198">
        <v>16.809999999999999</v>
      </c>
      <c r="L86" s="198">
        <v>0.36</v>
      </c>
      <c r="M86" s="198">
        <v>2</v>
      </c>
      <c r="N86" s="198">
        <v>1.7</v>
      </c>
      <c r="O86" s="198">
        <v>2.41</v>
      </c>
      <c r="P86" s="198">
        <v>0.81</v>
      </c>
      <c r="Q86" s="198">
        <v>0.32</v>
      </c>
      <c r="R86" s="198">
        <v>0.31</v>
      </c>
      <c r="S86" s="198">
        <v>0.38</v>
      </c>
      <c r="T86" s="198">
        <v>0</v>
      </c>
      <c r="U86" s="198">
        <v>1.39</v>
      </c>
      <c r="V86" s="198">
        <v>0.34</v>
      </c>
      <c r="W86" s="198">
        <v>0.67</v>
      </c>
      <c r="X86" s="198">
        <v>1.42</v>
      </c>
      <c r="Y86" s="198">
        <v>0</v>
      </c>
      <c r="Z86" s="198">
        <v>5.2</v>
      </c>
      <c r="AA86" s="198">
        <v>0.87</v>
      </c>
      <c r="AB86" s="198">
        <v>0</v>
      </c>
      <c r="AC86" s="198">
        <v>5.66</v>
      </c>
      <c r="AD86" s="198">
        <v>12.46</v>
      </c>
      <c r="AE86" s="198">
        <v>0</v>
      </c>
      <c r="AF86" s="198">
        <v>0</v>
      </c>
      <c r="AG86" s="198">
        <v>0</v>
      </c>
      <c r="AH86" s="198">
        <v>0</v>
      </c>
      <c r="AI86" s="198">
        <v>45.77</v>
      </c>
      <c r="AJ86" s="198">
        <v>0</v>
      </c>
      <c r="AK86" s="198">
        <v>3.1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10.97</v>
      </c>
      <c r="G87" s="198">
        <v>0</v>
      </c>
      <c r="H87" s="198">
        <v>0</v>
      </c>
      <c r="I87" s="198">
        <v>13</v>
      </c>
      <c r="J87" s="198">
        <v>0.96</v>
      </c>
      <c r="K87" s="198">
        <v>16.809999999999999</v>
      </c>
      <c r="L87" s="198">
        <v>0.36</v>
      </c>
      <c r="M87" s="198">
        <v>2</v>
      </c>
      <c r="N87" s="198">
        <v>1.7</v>
      </c>
      <c r="O87" s="198">
        <v>2.41</v>
      </c>
      <c r="P87" s="198">
        <v>0.81</v>
      </c>
      <c r="Q87" s="198">
        <v>0.32</v>
      </c>
      <c r="R87" s="198">
        <v>0.31</v>
      </c>
      <c r="S87" s="198">
        <v>0.38</v>
      </c>
      <c r="T87" s="198">
        <v>0</v>
      </c>
      <c r="U87" s="198">
        <v>1.39</v>
      </c>
      <c r="V87" s="198">
        <v>0.59</v>
      </c>
      <c r="W87" s="198">
        <v>0.67</v>
      </c>
      <c r="X87" s="198">
        <v>1.42</v>
      </c>
      <c r="Y87" s="198">
        <v>0</v>
      </c>
      <c r="Z87" s="198">
        <v>5.2</v>
      </c>
      <c r="AA87" s="198">
        <v>0.87</v>
      </c>
      <c r="AB87" s="198">
        <v>0</v>
      </c>
      <c r="AC87" s="198">
        <v>5.39</v>
      </c>
      <c r="AD87" s="198">
        <v>12.46</v>
      </c>
      <c r="AE87" s="198">
        <v>0</v>
      </c>
      <c r="AF87" s="198">
        <v>0</v>
      </c>
      <c r="AG87" s="198">
        <v>0</v>
      </c>
      <c r="AH87" s="198">
        <v>0</v>
      </c>
      <c r="AI87" s="198">
        <v>44.91</v>
      </c>
      <c r="AJ87" s="198">
        <v>0</v>
      </c>
      <c r="AK87" s="198">
        <v>3.1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10.97</v>
      </c>
      <c r="G88" s="198">
        <v>0</v>
      </c>
      <c r="H88" s="198">
        <v>0</v>
      </c>
      <c r="I88" s="198">
        <v>13</v>
      </c>
      <c r="J88" s="198">
        <v>0.96</v>
      </c>
      <c r="K88" s="198">
        <v>16.809999999999999</v>
      </c>
      <c r="L88" s="198">
        <v>0.36</v>
      </c>
      <c r="M88" s="198">
        <v>2</v>
      </c>
      <c r="N88" s="198">
        <v>1.7</v>
      </c>
      <c r="O88" s="198">
        <v>2.41</v>
      </c>
      <c r="P88" s="198">
        <v>0.81</v>
      </c>
      <c r="Q88" s="198">
        <v>0.32</v>
      </c>
      <c r="R88" s="198">
        <v>0.31</v>
      </c>
      <c r="S88" s="198">
        <v>0.38</v>
      </c>
      <c r="T88" s="198">
        <v>0</v>
      </c>
      <c r="U88" s="198">
        <v>1.39</v>
      </c>
      <c r="V88" s="198">
        <v>0.59</v>
      </c>
      <c r="W88" s="198">
        <v>0.67</v>
      </c>
      <c r="X88" s="198">
        <v>1.42</v>
      </c>
      <c r="Y88" s="198">
        <v>0</v>
      </c>
      <c r="Z88" s="198">
        <v>5.2</v>
      </c>
      <c r="AA88" s="198">
        <v>0.87</v>
      </c>
      <c r="AB88" s="198">
        <v>0</v>
      </c>
      <c r="AC88" s="198">
        <v>5.39</v>
      </c>
      <c r="AD88" s="198">
        <v>12.46</v>
      </c>
      <c r="AE88" s="198">
        <v>0</v>
      </c>
      <c r="AF88" s="198">
        <v>0</v>
      </c>
      <c r="AG88" s="198">
        <v>0</v>
      </c>
      <c r="AH88" s="198">
        <v>0</v>
      </c>
      <c r="AI88" s="198">
        <v>45.77</v>
      </c>
      <c r="AJ88" s="198">
        <v>0</v>
      </c>
      <c r="AK88" s="198">
        <v>3.1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10.97</v>
      </c>
      <c r="G89" s="198">
        <v>0</v>
      </c>
      <c r="H89" s="198">
        <v>0</v>
      </c>
      <c r="I89" s="198">
        <v>13</v>
      </c>
      <c r="J89" s="198">
        <v>0.96</v>
      </c>
      <c r="K89" s="198">
        <v>15.93</v>
      </c>
      <c r="L89" s="198">
        <v>0.36</v>
      </c>
      <c r="M89" s="198">
        <v>2</v>
      </c>
      <c r="N89" s="198">
        <v>1.7</v>
      </c>
      <c r="O89" s="198">
        <v>2.41</v>
      </c>
      <c r="P89" s="198">
        <v>0.81</v>
      </c>
      <c r="Q89" s="198">
        <v>0.32</v>
      </c>
      <c r="R89" s="198">
        <v>0.31</v>
      </c>
      <c r="S89" s="198">
        <v>0.38</v>
      </c>
      <c r="T89" s="198">
        <v>0</v>
      </c>
      <c r="U89" s="198">
        <v>1.39</v>
      </c>
      <c r="V89" s="198">
        <v>0.59</v>
      </c>
      <c r="W89" s="198">
        <v>0.67</v>
      </c>
      <c r="X89" s="198">
        <v>1.42</v>
      </c>
      <c r="Y89" s="198">
        <v>0</v>
      </c>
      <c r="Z89" s="198">
        <v>5.2</v>
      </c>
      <c r="AA89" s="198">
        <v>0.87</v>
      </c>
      <c r="AB89" s="198">
        <v>0</v>
      </c>
      <c r="AC89" s="198">
        <v>5.39</v>
      </c>
      <c r="AD89" s="198">
        <v>12.46</v>
      </c>
      <c r="AE89" s="198">
        <v>0</v>
      </c>
      <c r="AF89" s="198">
        <v>0</v>
      </c>
      <c r="AG89" s="198">
        <v>0</v>
      </c>
      <c r="AH89" s="198">
        <v>0</v>
      </c>
      <c r="AI89" s="198">
        <v>45.77</v>
      </c>
      <c r="AJ89" s="198">
        <v>0</v>
      </c>
      <c r="AK89" s="198">
        <v>3.1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10.97</v>
      </c>
      <c r="G90" s="198">
        <v>0</v>
      </c>
      <c r="H90" s="198">
        <v>0</v>
      </c>
      <c r="I90" s="198">
        <v>13</v>
      </c>
      <c r="J90" s="198">
        <v>0.96</v>
      </c>
      <c r="K90" s="198">
        <v>14.54</v>
      </c>
      <c r="L90" s="198">
        <v>0.36</v>
      </c>
      <c r="M90" s="198">
        <v>2</v>
      </c>
      <c r="N90" s="198">
        <v>1.7</v>
      </c>
      <c r="O90" s="198">
        <v>2.41</v>
      </c>
      <c r="P90" s="198">
        <v>0.81</v>
      </c>
      <c r="Q90" s="198">
        <v>0.32</v>
      </c>
      <c r="R90" s="198">
        <v>0.31</v>
      </c>
      <c r="S90" s="198">
        <v>0.38</v>
      </c>
      <c r="T90" s="198">
        <v>0</v>
      </c>
      <c r="U90" s="198">
        <v>1.39</v>
      </c>
      <c r="V90" s="198">
        <v>0.59</v>
      </c>
      <c r="W90" s="198">
        <v>0.67</v>
      </c>
      <c r="X90" s="198">
        <v>1.42</v>
      </c>
      <c r="Y90" s="198">
        <v>0</v>
      </c>
      <c r="Z90" s="198">
        <v>5.2</v>
      </c>
      <c r="AA90" s="198">
        <v>0.87</v>
      </c>
      <c r="AB90" s="198">
        <v>0</v>
      </c>
      <c r="AC90" s="198">
        <v>4.42</v>
      </c>
      <c r="AD90" s="198">
        <v>12.46</v>
      </c>
      <c r="AE90" s="198">
        <v>0</v>
      </c>
      <c r="AF90" s="198">
        <v>0</v>
      </c>
      <c r="AG90" s="198">
        <v>0</v>
      </c>
      <c r="AH90" s="198">
        <v>0</v>
      </c>
      <c r="AI90" s="198">
        <v>45.77</v>
      </c>
      <c r="AJ90" s="198">
        <v>0</v>
      </c>
      <c r="AK90" s="198">
        <v>3.1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15.74</v>
      </c>
      <c r="G91" s="198">
        <v>0</v>
      </c>
      <c r="H91" s="198">
        <v>0</v>
      </c>
      <c r="I91" s="198">
        <v>13</v>
      </c>
      <c r="J91" s="198">
        <v>0.96</v>
      </c>
      <c r="K91" s="198">
        <v>13.15</v>
      </c>
      <c r="L91" s="198">
        <v>0.36</v>
      </c>
      <c r="M91" s="198">
        <v>2</v>
      </c>
      <c r="N91" s="198">
        <v>1.7</v>
      </c>
      <c r="O91" s="198">
        <v>2.41</v>
      </c>
      <c r="P91" s="198">
        <v>0.81</v>
      </c>
      <c r="Q91" s="198">
        <v>0.32</v>
      </c>
      <c r="R91" s="198">
        <v>0.31</v>
      </c>
      <c r="S91" s="198">
        <v>0.38</v>
      </c>
      <c r="T91" s="198">
        <v>0</v>
      </c>
      <c r="U91" s="198">
        <v>1.39</v>
      </c>
      <c r="V91" s="198">
        <v>0.59</v>
      </c>
      <c r="W91" s="198">
        <v>0.67</v>
      </c>
      <c r="X91" s="198">
        <v>1.42</v>
      </c>
      <c r="Y91" s="198">
        <v>0</v>
      </c>
      <c r="Z91" s="198">
        <v>5.2</v>
      </c>
      <c r="AA91" s="198">
        <v>0.87</v>
      </c>
      <c r="AB91" s="198">
        <v>0</v>
      </c>
      <c r="AC91" s="198">
        <v>4.42</v>
      </c>
      <c r="AD91" s="198">
        <v>12.46</v>
      </c>
      <c r="AE91" s="198">
        <v>0</v>
      </c>
      <c r="AF91" s="198">
        <v>0</v>
      </c>
      <c r="AG91" s="198">
        <v>0</v>
      </c>
      <c r="AH91" s="198">
        <v>0</v>
      </c>
      <c r="AI91" s="198">
        <v>46.09</v>
      </c>
      <c r="AJ91" s="198">
        <v>0</v>
      </c>
      <c r="AK91" s="198">
        <v>1.54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15.74</v>
      </c>
      <c r="G92" s="198">
        <v>0</v>
      </c>
      <c r="H92" s="198">
        <v>0</v>
      </c>
      <c r="I92" s="198">
        <v>13</v>
      </c>
      <c r="J92" s="198">
        <v>0.96</v>
      </c>
      <c r="K92" s="198">
        <v>11.76</v>
      </c>
      <c r="L92" s="198">
        <v>0.36</v>
      </c>
      <c r="M92" s="198">
        <v>2</v>
      </c>
      <c r="N92" s="198">
        <v>1.7</v>
      </c>
      <c r="O92" s="198">
        <v>2.41</v>
      </c>
      <c r="P92" s="198">
        <v>0.81</v>
      </c>
      <c r="Q92" s="198">
        <v>0.32</v>
      </c>
      <c r="R92" s="198">
        <v>0.31</v>
      </c>
      <c r="S92" s="198">
        <v>0.38</v>
      </c>
      <c r="T92" s="198">
        <v>0</v>
      </c>
      <c r="U92" s="198">
        <v>1.39</v>
      </c>
      <c r="V92" s="198">
        <v>0.59</v>
      </c>
      <c r="W92" s="198">
        <v>0.67</v>
      </c>
      <c r="X92" s="198">
        <v>1.42</v>
      </c>
      <c r="Y92" s="198">
        <v>0</v>
      </c>
      <c r="Z92" s="198">
        <v>5.2</v>
      </c>
      <c r="AA92" s="198">
        <v>0.87</v>
      </c>
      <c r="AB92" s="198">
        <v>0</v>
      </c>
      <c r="AC92" s="198">
        <v>4.42</v>
      </c>
      <c r="AD92" s="198">
        <v>12.46</v>
      </c>
      <c r="AE92" s="198">
        <v>0</v>
      </c>
      <c r="AF92" s="198">
        <v>0</v>
      </c>
      <c r="AG92" s="198">
        <v>0</v>
      </c>
      <c r="AH92" s="198">
        <v>0</v>
      </c>
      <c r="AI92" s="198">
        <v>45.19</v>
      </c>
      <c r="AJ92" s="198">
        <v>0</v>
      </c>
      <c r="AK92" s="198">
        <v>1.54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15.74</v>
      </c>
      <c r="G93" s="198">
        <v>0</v>
      </c>
      <c r="H93" s="198">
        <v>0</v>
      </c>
      <c r="I93" s="198">
        <v>13</v>
      </c>
      <c r="J93" s="198">
        <v>0.96</v>
      </c>
      <c r="K93" s="198">
        <v>8.41</v>
      </c>
      <c r="L93" s="198">
        <v>0.36</v>
      </c>
      <c r="M93" s="198">
        <v>2</v>
      </c>
      <c r="N93" s="198">
        <v>1.7</v>
      </c>
      <c r="O93" s="198">
        <v>2.41</v>
      </c>
      <c r="P93" s="198">
        <v>0.81</v>
      </c>
      <c r="Q93" s="198">
        <v>0.32</v>
      </c>
      <c r="R93" s="198">
        <v>0.31</v>
      </c>
      <c r="S93" s="198">
        <v>0.38</v>
      </c>
      <c r="T93" s="198">
        <v>0</v>
      </c>
      <c r="U93" s="198">
        <v>1.39</v>
      </c>
      <c r="V93" s="198">
        <v>0.59</v>
      </c>
      <c r="W93" s="198">
        <v>0.67</v>
      </c>
      <c r="X93" s="198">
        <v>1.42</v>
      </c>
      <c r="Y93" s="198">
        <v>0</v>
      </c>
      <c r="Z93" s="198">
        <v>5.2</v>
      </c>
      <c r="AA93" s="198">
        <v>0.87</v>
      </c>
      <c r="AB93" s="198">
        <v>0</v>
      </c>
      <c r="AC93" s="198">
        <v>4.42</v>
      </c>
      <c r="AD93" s="198">
        <v>12.46</v>
      </c>
      <c r="AE93" s="198">
        <v>0</v>
      </c>
      <c r="AF93" s="198">
        <v>0</v>
      </c>
      <c r="AG93" s="198">
        <v>0</v>
      </c>
      <c r="AH93" s="198">
        <v>0</v>
      </c>
      <c r="AI93" s="198">
        <v>45.19</v>
      </c>
      <c r="AJ93" s="198">
        <v>0</v>
      </c>
      <c r="AK93" s="198">
        <v>1.54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15.74</v>
      </c>
      <c r="G94" s="198">
        <v>0</v>
      </c>
      <c r="H94" s="198">
        <v>0</v>
      </c>
      <c r="I94" s="198">
        <v>13</v>
      </c>
      <c r="J94" s="198">
        <v>0.96</v>
      </c>
      <c r="K94" s="198">
        <v>8.41</v>
      </c>
      <c r="L94" s="198">
        <v>0.36</v>
      </c>
      <c r="M94" s="198">
        <v>2</v>
      </c>
      <c r="N94" s="198">
        <v>1.7</v>
      </c>
      <c r="O94" s="198">
        <v>2.41</v>
      </c>
      <c r="P94" s="198">
        <v>0.81</v>
      </c>
      <c r="Q94" s="198">
        <v>0.32</v>
      </c>
      <c r="R94" s="198">
        <v>0.31</v>
      </c>
      <c r="S94" s="198">
        <v>0.38</v>
      </c>
      <c r="T94" s="198">
        <v>0</v>
      </c>
      <c r="U94" s="198">
        <v>1.39</v>
      </c>
      <c r="V94" s="198">
        <v>0.59</v>
      </c>
      <c r="W94" s="198">
        <v>0.67</v>
      </c>
      <c r="X94" s="198">
        <v>1.42</v>
      </c>
      <c r="Y94" s="198">
        <v>0</v>
      </c>
      <c r="Z94" s="198">
        <v>5.2</v>
      </c>
      <c r="AA94" s="198">
        <v>0.87</v>
      </c>
      <c r="AB94" s="198">
        <v>0</v>
      </c>
      <c r="AC94" s="198">
        <v>4.42</v>
      </c>
      <c r="AD94" s="198">
        <v>12.46</v>
      </c>
      <c r="AE94" s="198">
        <v>0</v>
      </c>
      <c r="AF94" s="198">
        <v>0</v>
      </c>
      <c r="AG94" s="198">
        <v>0</v>
      </c>
      <c r="AH94" s="198">
        <v>0</v>
      </c>
      <c r="AI94" s="198">
        <v>44.34</v>
      </c>
      <c r="AJ94" s="198">
        <v>0</v>
      </c>
      <c r="AK94" s="198">
        <v>1.54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18.22</v>
      </c>
      <c r="D95" s="198">
        <v>0.23</v>
      </c>
      <c r="E95" s="198">
        <v>0</v>
      </c>
      <c r="F95" s="198">
        <v>15.74</v>
      </c>
      <c r="G95" s="198">
        <v>0</v>
      </c>
      <c r="H95" s="198">
        <v>0</v>
      </c>
      <c r="I95" s="198">
        <v>13</v>
      </c>
      <c r="J95" s="198">
        <v>0.96</v>
      </c>
      <c r="K95" s="198">
        <v>8.41</v>
      </c>
      <c r="L95" s="198">
        <v>0.36</v>
      </c>
      <c r="M95" s="198">
        <v>2</v>
      </c>
      <c r="N95" s="198">
        <v>1.7</v>
      </c>
      <c r="O95" s="198">
        <v>2.41</v>
      </c>
      <c r="P95" s="198">
        <v>0.81</v>
      </c>
      <c r="Q95" s="198">
        <v>0.32</v>
      </c>
      <c r="R95" s="198">
        <v>0.31</v>
      </c>
      <c r="S95" s="198">
        <v>0.38</v>
      </c>
      <c r="T95" s="198">
        <v>0</v>
      </c>
      <c r="U95" s="198">
        <v>1.39</v>
      </c>
      <c r="V95" s="198">
        <v>0.59</v>
      </c>
      <c r="W95" s="198">
        <v>0.67</v>
      </c>
      <c r="X95" s="198">
        <v>1.42</v>
      </c>
      <c r="Y95" s="198">
        <v>0</v>
      </c>
      <c r="Z95" s="198">
        <v>5.2</v>
      </c>
      <c r="AA95" s="198">
        <v>0.87</v>
      </c>
      <c r="AB95" s="198">
        <v>0</v>
      </c>
      <c r="AC95" s="198">
        <v>8.01</v>
      </c>
      <c r="AD95" s="198">
        <v>12.46</v>
      </c>
      <c r="AE95" s="198">
        <v>0</v>
      </c>
      <c r="AF95" s="198">
        <v>0</v>
      </c>
      <c r="AG95" s="198">
        <v>0</v>
      </c>
      <c r="AH95" s="198">
        <v>0</v>
      </c>
      <c r="AI95" s="198">
        <v>44.34</v>
      </c>
      <c r="AJ95" s="198">
        <v>0</v>
      </c>
      <c r="AK95" s="198">
        <v>1.54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18.22</v>
      </c>
      <c r="D96" s="198">
        <v>0.23</v>
      </c>
      <c r="E96" s="198">
        <v>0</v>
      </c>
      <c r="F96" s="198">
        <v>15.74</v>
      </c>
      <c r="G96" s="198">
        <v>0</v>
      </c>
      <c r="H96" s="198">
        <v>0</v>
      </c>
      <c r="I96" s="198">
        <v>13</v>
      </c>
      <c r="J96" s="198">
        <v>0.96</v>
      </c>
      <c r="K96" s="198">
        <v>8.41</v>
      </c>
      <c r="L96" s="198">
        <v>0.36</v>
      </c>
      <c r="M96" s="198">
        <v>2</v>
      </c>
      <c r="N96" s="198">
        <v>1.7</v>
      </c>
      <c r="O96" s="198">
        <v>2.41</v>
      </c>
      <c r="P96" s="198">
        <v>0.81</v>
      </c>
      <c r="Q96" s="198">
        <v>0.32</v>
      </c>
      <c r="R96" s="198">
        <v>0.31</v>
      </c>
      <c r="S96" s="198">
        <v>0.38</v>
      </c>
      <c r="T96" s="198">
        <v>0</v>
      </c>
      <c r="U96" s="198">
        <v>1.39</v>
      </c>
      <c r="V96" s="198">
        <v>0.59</v>
      </c>
      <c r="W96" s="198">
        <v>0.67</v>
      </c>
      <c r="X96" s="198">
        <v>1.42</v>
      </c>
      <c r="Y96" s="198">
        <v>0</v>
      </c>
      <c r="Z96" s="198">
        <v>5.2</v>
      </c>
      <c r="AA96" s="198">
        <v>0.87</v>
      </c>
      <c r="AB96" s="198">
        <v>0</v>
      </c>
      <c r="AC96" s="198">
        <v>8.01</v>
      </c>
      <c r="AD96" s="198">
        <v>12.46</v>
      </c>
      <c r="AE96" s="198">
        <v>0</v>
      </c>
      <c r="AF96" s="198">
        <v>0</v>
      </c>
      <c r="AG96" s="198">
        <v>0</v>
      </c>
      <c r="AH96" s="198">
        <v>0</v>
      </c>
      <c r="AI96" s="198">
        <v>44.34</v>
      </c>
      <c r="AJ96" s="198">
        <v>0</v>
      </c>
      <c r="AK96" s="198">
        <v>1.54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18.22</v>
      </c>
      <c r="D97" s="198">
        <v>0.23</v>
      </c>
      <c r="E97" s="198">
        <v>0</v>
      </c>
      <c r="F97" s="198">
        <v>15.74</v>
      </c>
      <c r="G97" s="198">
        <v>0</v>
      </c>
      <c r="H97" s="198">
        <v>0</v>
      </c>
      <c r="I97" s="198">
        <v>13</v>
      </c>
      <c r="J97" s="198">
        <v>0.96</v>
      </c>
      <c r="K97" s="198">
        <v>8.41</v>
      </c>
      <c r="L97" s="198">
        <v>0.36</v>
      </c>
      <c r="M97" s="198">
        <v>2</v>
      </c>
      <c r="N97" s="198">
        <v>1.7</v>
      </c>
      <c r="O97" s="198">
        <v>2.41</v>
      </c>
      <c r="P97" s="198">
        <v>0.81</v>
      </c>
      <c r="Q97" s="198">
        <v>0.32</v>
      </c>
      <c r="R97" s="198">
        <v>0.31</v>
      </c>
      <c r="S97" s="198">
        <v>0.38</v>
      </c>
      <c r="T97" s="198">
        <v>0</v>
      </c>
      <c r="U97" s="198">
        <v>1.39</v>
      </c>
      <c r="V97" s="198">
        <v>0.59</v>
      </c>
      <c r="W97" s="198">
        <v>0.67</v>
      </c>
      <c r="X97" s="198">
        <v>1.42</v>
      </c>
      <c r="Y97" s="198">
        <v>0</v>
      </c>
      <c r="Z97" s="198">
        <v>5.2</v>
      </c>
      <c r="AA97" s="198">
        <v>0.87</v>
      </c>
      <c r="AB97" s="198">
        <v>0</v>
      </c>
      <c r="AC97" s="198">
        <v>8.01</v>
      </c>
      <c r="AD97" s="198">
        <v>12.46</v>
      </c>
      <c r="AE97" s="198">
        <v>0</v>
      </c>
      <c r="AF97" s="198">
        <v>0</v>
      </c>
      <c r="AG97" s="198">
        <v>0</v>
      </c>
      <c r="AH97" s="198">
        <v>0</v>
      </c>
      <c r="AI97" s="198">
        <v>44.87</v>
      </c>
      <c r="AJ97" s="198">
        <v>0</v>
      </c>
      <c r="AK97" s="198">
        <v>1.54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18.45</v>
      </c>
      <c r="D98" s="198">
        <v>0.23</v>
      </c>
      <c r="E98" s="198">
        <v>0</v>
      </c>
      <c r="F98" s="198">
        <v>15.74</v>
      </c>
      <c r="G98" s="198">
        <v>0</v>
      </c>
      <c r="H98" s="198">
        <v>0</v>
      </c>
      <c r="I98" s="198">
        <v>13</v>
      </c>
      <c r="J98" s="198">
        <v>0.96</v>
      </c>
      <c r="K98" s="198">
        <v>8.41</v>
      </c>
      <c r="L98" s="198">
        <v>0.36</v>
      </c>
      <c r="M98" s="198">
        <v>2</v>
      </c>
      <c r="N98" s="198">
        <v>1.7</v>
      </c>
      <c r="O98" s="198">
        <v>2.41</v>
      </c>
      <c r="P98" s="198">
        <v>0.81</v>
      </c>
      <c r="Q98" s="198">
        <v>0.32</v>
      </c>
      <c r="R98" s="198">
        <v>0.31</v>
      </c>
      <c r="S98" s="198">
        <v>0.38</v>
      </c>
      <c r="T98" s="198">
        <v>0</v>
      </c>
      <c r="U98" s="198">
        <v>1.39</v>
      </c>
      <c r="V98" s="198">
        <v>0.59</v>
      </c>
      <c r="W98" s="198">
        <v>0.67</v>
      </c>
      <c r="X98" s="198">
        <v>1.42</v>
      </c>
      <c r="Y98" s="198">
        <v>0</v>
      </c>
      <c r="Z98" s="198">
        <v>5.2</v>
      </c>
      <c r="AA98" s="198">
        <v>0.87</v>
      </c>
      <c r="AB98" s="198">
        <v>0</v>
      </c>
      <c r="AC98" s="198">
        <v>8.01</v>
      </c>
      <c r="AD98" s="198">
        <v>12.46</v>
      </c>
      <c r="AE98" s="198">
        <v>0</v>
      </c>
      <c r="AF98" s="198">
        <v>0</v>
      </c>
      <c r="AG98" s="198">
        <v>0</v>
      </c>
      <c r="AH98" s="198">
        <v>0</v>
      </c>
      <c r="AI98" s="198">
        <v>44.34</v>
      </c>
      <c r="AJ98" s="198">
        <v>0</v>
      </c>
      <c r="AK98" s="198">
        <v>1.54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0.37442499999999962</v>
      </c>
      <c r="D99">
        <f t="shared" si="0"/>
        <v>3.4500000000000047E-3</v>
      </c>
      <c r="E99">
        <f t="shared" si="0"/>
        <v>0</v>
      </c>
      <c r="F99">
        <f t="shared" si="0"/>
        <v>0.17171000000000017</v>
      </c>
      <c r="G99">
        <f t="shared" si="0"/>
        <v>0</v>
      </c>
      <c r="H99">
        <f t="shared" si="0"/>
        <v>0</v>
      </c>
      <c r="I99">
        <f t="shared" si="0"/>
        <v>0.28526000000000024</v>
      </c>
      <c r="J99">
        <f t="shared" si="0"/>
        <v>3.3149999999999895E-2</v>
      </c>
      <c r="K99">
        <f t="shared" si="0"/>
        <v>1.2064600000000019</v>
      </c>
      <c r="L99">
        <f t="shared" si="0"/>
        <v>0.16381500000000007</v>
      </c>
      <c r="M99">
        <f t="shared" si="0"/>
        <v>4.6744999999999981E-2</v>
      </c>
      <c r="N99">
        <f t="shared" si="0"/>
        <v>3.9934999999999998E-2</v>
      </c>
      <c r="O99">
        <f t="shared" si="0"/>
        <v>5.7839999999999933E-2</v>
      </c>
      <c r="P99">
        <f t="shared" si="0"/>
        <v>1.9440000000000027E-2</v>
      </c>
      <c r="Q99">
        <f t="shared" si="0"/>
        <v>7.6800000000000054E-3</v>
      </c>
      <c r="R99">
        <f t="shared" si="0"/>
        <v>7.4399999999999883E-3</v>
      </c>
      <c r="S99">
        <f t="shared" si="0"/>
        <v>1.1400000000000016E-2</v>
      </c>
      <c r="T99">
        <f t="shared" si="0"/>
        <v>0</v>
      </c>
      <c r="U99">
        <f t="shared" si="0"/>
        <v>3.3360000000000001E-2</v>
      </c>
      <c r="V99">
        <f t="shared" si="0"/>
        <v>6.8850000000000031E-3</v>
      </c>
      <c r="W99">
        <f t="shared" si="0"/>
        <v>1.5880000000000005E-2</v>
      </c>
      <c r="X99">
        <f t="shared" si="0"/>
        <v>3.4080000000000013E-2</v>
      </c>
      <c r="Y99">
        <f t="shared" si="0"/>
        <v>0</v>
      </c>
      <c r="Z99">
        <f t="shared" si="0"/>
        <v>0.12479999999999981</v>
      </c>
      <c r="AA99">
        <f t="shared" si="0"/>
        <v>2.0880000000000006E-2</v>
      </c>
      <c r="AB99">
        <f t="shared" si="0"/>
        <v>0</v>
      </c>
      <c r="AC99">
        <f t="shared" si="0"/>
        <v>0.20555999999999985</v>
      </c>
      <c r="AD99">
        <f t="shared" si="0"/>
        <v>0.21852000000000016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1.0725850000000006</v>
      </c>
      <c r="AJ99">
        <f t="shared" si="0"/>
        <v>0</v>
      </c>
      <c r="AK99">
        <f t="shared" si="0"/>
        <v>7.6047500000000101E-2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10.67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0.09</v>
      </c>
      <c r="K3" s="198">
        <v>5.41</v>
      </c>
      <c r="L3" s="198">
        <v>2.09</v>
      </c>
      <c r="M3" s="198">
        <v>0</v>
      </c>
      <c r="N3" s="198">
        <v>1</v>
      </c>
      <c r="O3" s="198">
        <v>1.65</v>
      </c>
      <c r="P3" s="198">
        <v>2.04</v>
      </c>
      <c r="Q3" s="198">
        <v>0.18</v>
      </c>
      <c r="R3" s="198">
        <v>0.18</v>
      </c>
      <c r="S3" s="198">
        <v>0.19</v>
      </c>
      <c r="T3" s="198">
        <v>0</v>
      </c>
      <c r="U3" s="198">
        <v>5.0999999999999996</v>
      </c>
      <c r="V3" s="198">
        <v>0.12</v>
      </c>
      <c r="W3" s="198">
        <v>0.38</v>
      </c>
      <c r="X3" s="198">
        <v>0.82</v>
      </c>
      <c r="Y3" s="198">
        <v>0</v>
      </c>
      <c r="Z3" s="198">
        <v>2.3199999999999998</v>
      </c>
      <c r="AA3" s="198">
        <v>0.5</v>
      </c>
      <c r="AB3" s="198">
        <v>0</v>
      </c>
      <c r="AC3" s="198">
        <v>0</v>
      </c>
      <c r="AD3" s="198">
        <v>6.37</v>
      </c>
      <c r="AE3" s="198">
        <v>0</v>
      </c>
      <c r="AF3" s="198">
        <v>0</v>
      </c>
      <c r="AG3" s="198">
        <v>0</v>
      </c>
      <c r="AH3" s="198">
        <v>0</v>
      </c>
      <c r="AI3" s="198">
        <v>14.05</v>
      </c>
      <c r="AJ3" s="198">
        <v>0</v>
      </c>
      <c r="AK3" s="198">
        <v>-3.72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10.67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0.09</v>
      </c>
      <c r="K4" s="198">
        <v>5.41</v>
      </c>
      <c r="L4" s="198">
        <v>2.09</v>
      </c>
      <c r="M4" s="198">
        <v>0</v>
      </c>
      <c r="N4" s="198">
        <v>1</v>
      </c>
      <c r="O4" s="198">
        <v>1.65</v>
      </c>
      <c r="P4" s="198">
        <v>2.04</v>
      </c>
      <c r="Q4" s="198">
        <v>0.18</v>
      </c>
      <c r="R4" s="198">
        <v>0.18</v>
      </c>
      <c r="S4" s="198">
        <v>0.19</v>
      </c>
      <c r="T4" s="198">
        <v>0</v>
      </c>
      <c r="U4" s="198">
        <v>5.0999999999999996</v>
      </c>
      <c r="V4" s="198">
        <v>0.12</v>
      </c>
      <c r="W4" s="198">
        <v>0.38</v>
      </c>
      <c r="X4" s="198">
        <v>0.82</v>
      </c>
      <c r="Y4" s="198">
        <v>0</v>
      </c>
      <c r="Z4" s="198">
        <v>2.3199999999999998</v>
      </c>
      <c r="AA4" s="198">
        <v>0.5</v>
      </c>
      <c r="AB4" s="198">
        <v>0</v>
      </c>
      <c r="AC4" s="198">
        <v>0</v>
      </c>
      <c r="AD4" s="198">
        <v>6.37</v>
      </c>
      <c r="AE4" s="198">
        <v>0</v>
      </c>
      <c r="AF4" s="198">
        <v>0</v>
      </c>
      <c r="AG4" s="198">
        <v>0</v>
      </c>
      <c r="AH4" s="198">
        <v>0</v>
      </c>
      <c r="AI4" s="198">
        <v>14.05</v>
      </c>
      <c r="AJ4" s="198">
        <v>0</v>
      </c>
      <c r="AK4" s="198">
        <v>0.77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10.67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3.06</v>
      </c>
      <c r="J5" s="198">
        <v>2.78</v>
      </c>
      <c r="K5" s="198">
        <v>5.41</v>
      </c>
      <c r="L5" s="198">
        <v>13.57</v>
      </c>
      <c r="M5" s="198">
        <v>0</v>
      </c>
      <c r="N5" s="198">
        <v>1</v>
      </c>
      <c r="O5" s="198">
        <v>1.65</v>
      </c>
      <c r="P5" s="198">
        <v>2.04</v>
      </c>
      <c r="Q5" s="198">
        <v>0.18</v>
      </c>
      <c r="R5" s="198">
        <v>0.18</v>
      </c>
      <c r="S5" s="198">
        <v>0.19</v>
      </c>
      <c r="T5" s="198">
        <v>0</v>
      </c>
      <c r="U5" s="198">
        <v>5.0999999999999996</v>
      </c>
      <c r="V5" s="198">
        <v>0.12</v>
      </c>
      <c r="W5" s="198">
        <v>0.39</v>
      </c>
      <c r="X5" s="198">
        <v>0.82</v>
      </c>
      <c r="Y5" s="198">
        <v>0</v>
      </c>
      <c r="Z5" s="198">
        <v>2.3199999999999998</v>
      </c>
      <c r="AA5" s="198">
        <v>0.5</v>
      </c>
      <c r="AB5" s="198">
        <v>0</v>
      </c>
      <c r="AC5" s="198">
        <v>0</v>
      </c>
      <c r="AD5" s="198">
        <v>6.37</v>
      </c>
      <c r="AE5" s="198">
        <v>0</v>
      </c>
      <c r="AF5" s="198">
        <v>0</v>
      </c>
      <c r="AG5" s="198">
        <v>0</v>
      </c>
      <c r="AH5" s="198">
        <v>0</v>
      </c>
      <c r="AI5" s="198">
        <v>14.05</v>
      </c>
      <c r="AJ5" s="198">
        <v>0</v>
      </c>
      <c r="AK5" s="198">
        <v>0.77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10.67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3.06</v>
      </c>
      <c r="J6" s="198">
        <v>2.78</v>
      </c>
      <c r="K6" s="198">
        <v>5.41</v>
      </c>
      <c r="L6" s="198">
        <v>13.57</v>
      </c>
      <c r="M6" s="198">
        <v>0</v>
      </c>
      <c r="N6" s="198">
        <v>1</v>
      </c>
      <c r="O6" s="198">
        <v>1.65</v>
      </c>
      <c r="P6" s="198">
        <v>2.04</v>
      </c>
      <c r="Q6" s="198">
        <v>0.18</v>
      </c>
      <c r="R6" s="198">
        <v>0.18</v>
      </c>
      <c r="S6" s="198">
        <v>0.19</v>
      </c>
      <c r="T6" s="198">
        <v>0</v>
      </c>
      <c r="U6" s="198">
        <v>5.0999999999999996</v>
      </c>
      <c r="V6" s="198">
        <v>0.12</v>
      </c>
      <c r="W6" s="198">
        <v>0.39</v>
      </c>
      <c r="X6" s="198">
        <v>0.82</v>
      </c>
      <c r="Y6" s="198">
        <v>0</v>
      </c>
      <c r="Z6" s="198">
        <v>2.3199999999999998</v>
      </c>
      <c r="AA6" s="198">
        <v>0.5</v>
      </c>
      <c r="AB6" s="198">
        <v>0</v>
      </c>
      <c r="AC6" s="198">
        <v>0</v>
      </c>
      <c r="AD6" s="198">
        <v>6.37</v>
      </c>
      <c r="AE6" s="198">
        <v>0</v>
      </c>
      <c r="AF6" s="198">
        <v>0</v>
      </c>
      <c r="AG6" s="198">
        <v>0</v>
      </c>
      <c r="AH6" s="198">
        <v>0</v>
      </c>
      <c r="AI6" s="198">
        <v>14.05</v>
      </c>
      <c r="AJ6" s="198">
        <v>0</v>
      </c>
      <c r="AK6" s="198">
        <v>0.77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10.8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5.85</v>
      </c>
      <c r="J7" s="198">
        <v>0.82</v>
      </c>
      <c r="K7" s="198">
        <v>5.41</v>
      </c>
      <c r="L7" s="198">
        <v>13.57</v>
      </c>
      <c r="M7" s="198">
        <v>0</v>
      </c>
      <c r="N7" s="198">
        <v>1</v>
      </c>
      <c r="O7" s="198">
        <v>1.65</v>
      </c>
      <c r="P7" s="198">
        <v>2.04</v>
      </c>
      <c r="Q7" s="198">
        <v>0.18</v>
      </c>
      <c r="R7" s="198">
        <v>0.18</v>
      </c>
      <c r="S7" s="198">
        <v>0.19</v>
      </c>
      <c r="T7" s="198">
        <v>0</v>
      </c>
      <c r="U7" s="198">
        <v>5.0999999999999996</v>
      </c>
      <c r="V7" s="198">
        <v>0.12</v>
      </c>
      <c r="W7" s="198">
        <v>0.39</v>
      </c>
      <c r="X7" s="198">
        <v>0.82</v>
      </c>
      <c r="Y7" s="198">
        <v>0</v>
      </c>
      <c r="Z7" s="198">
        <v>2.3199999999999998</v>
      </c>
      <c r="AA7" s="198">
        <v>0.5</v>
      </c>
      <c r="AB7" s="198">
        <v>0</v>
      </c>
      <c r="AC7" s="198">
        <v>0</v>
      </c>
      <c r="AD7" s="198">
        <v>6.37</v>
      </c>
      <c r="AE7" s="198">
        <v>0</v>
      </c>
      <c r="AF7" s="198">
        <v>0</v>
      </c>
      <c r="AG7" s="198">
        <v>0</v>
      </c>
      <c r="AH7" s="198">
        <v>0</v>
      </c>
      <c r="AI7" s="198">
        <v>15.23</v>
      </c>
      <c r="AJ7" s="198">
        <v>0</v>
      </c>
      <c r="AK7" s="198">
        <v>0.77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10.8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5.85</v>
      </c>
      <c r="J8" s="198">
        <v>0.82</v>
      </c>
      <c r="K8" s="198">
        <v>5.41</v>
      </c>
      <c r="L8" s="198">
        <v>13.57</v>
      </c>
      <c r="M8" s="198">
        <v>0</v>
      </c>
      <c r="N8" s="198">
        <v>1</v>
      </c>
      <c r="O8" s="198">
        <v>1.65</v>
      </c>
      <c r="P8" s="198">
        <v>2.04</v>
      </c>
      <c r="Q8" s="198">
        <v>0.18</v>
      </c>
      <c r="R8" s="198">
        <v>0.18</v>
      </c>
      <c r="S8" s="198">
        <v>0.19</v>
      </c>
      <c r="T8" s="198">
        <v>0</v>
      </c>
      <c r="U8" s="198">
        <v>5.0999999999999996</v>
      </c>
      <c r="V8" s="198">
        <v>0.12</v>
      </c>
      <c r="W8" s="198">
        <v>0.39</v>
      </c>
      <c r="X8" s="198">
        <v>0.82</v>
      </c>
      <c r="Y8" s="198">
        <v>0</v>
      </c>
      <c r="Z8" s="198">
        <v>2.3199999999999998</v>
      </c>
      <c r="AA8" s="198">
        <v>0.5</v>
      </c>
      <c r="AB8" s="198">
        <v>0</v>
      </c>
      <c r="AC8" s="198">
        <v>0</v>
      </c>
      <c r="AD8" s="198">
        <v>6.37</v>
      </c>
      <c r="AE8" s="198">
        <v>0</v>
      </c>
      <c r="AF8" s="198">
        <v>0</v>
      </c>
      <c r="AG8" s="198">
        <v>0</v>
      </c>
      <c r="AH8" s="198">
        <v>0</v>
      </c>
      <c r="AI8" s="198">
        <v>14.05</v>
      </c>
      <c r="AJ8" s="198">
        <v>0</v>
      </c>
      <c r="AK8" s="198">
        <v>0.77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10.8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5.85</v>
      </c>
      <c r="J9" s="198">
        <v>0.82</v>
      </c>
      <c r="K9" s="198">
        <v>5.41</v>
      </c>
      <c r="L9" s="198">
        <v>13.57</v>
      </c>
      <c r="M9" s="198">
        <v>0</v>
      </c>
      <c r="N9" s="198">
        <v>1</v>
      </c>
      <c r="O9" s="198">
        <v>1.65</v>
      </c>
      <c r="P9" s="198">
        <v>2.04</v>
      </c>
      <c r="Q9" s="198">
        <v>0.18</v>
      </c>
      <c r="R9" s="198">
        <v>0.18</v>
      </c>
      <c r="S9" s="198">
        <v>0.19</v>
      </c>
      <c r="T9" s="198">
        <v>0</v>
      </c>
      <c r="U9" s="198">
        <v>5.0999999999999996</v>
      </c>
      <c r="V9" s="198">
        <v>0.12</v>
      </c>
      <c r="W9" s="198">
        <v>0.39</v>
      </c>
      <c r="X9" s="198">
        <v>0.82</v>
      </c>
      <c r="Y9" s="198">
        <v>0</v>
      </c>
      <c r="Z9" s="198">
        <v>2.3199999999999998</v>
      </c>
      <c r="AA9" s="198">
        <v>0.5</v>
      </c>
      <c r="AB9" s="198">
        <v>0</v>
      </c>
      <c r="AC9" s="198">
        <v>0</v>
      </c>
      <c r="AD9" s="198">
        <v>6.37</v>
      </c>
      <c r="AE9" s="198">
        <v>0</v>
      </c>
      <c r="AF9" s="198">
        <v>0</v>
      </c>
      <c r="AG9" s="198">
        <v>0</v>
      </c>
      <c r="AH9" s="198">
        <v>0</v>
      </c>
      <c r="AI9" s="198">
        <v>15.68</v>
      </c>
      <c r="AJ9" s="198">
        <v>0</v>
      </c>
      <c r="AK9" s="198">
        <v>0.77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10.8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5.85</v>
      </c>
      <c r="J10" s="198">
        <v>0.82</v>
      </c>
      <c r="K10" s="198">
        <v>5.41</v>
      </c>
      <c r="L10" s="198">
        <v>13.57</v>
      </c>
      <c r="M10" s="198">
        <v>0</v>
      </c>
      <c r="N10" s="198">
        <v>1</v>
      </c>
      <c r="O10" s="198">
        <v>1.65</v>
      </c>
      <c r="P10" s="198">
        <v>2.04</v>
      </c>
      <c r="Q10" s="198">
        <v>0.18</v>
      </c>
      <c r="R10" s="198">
        <v>0.18</v>
      </c>
      <c r="S10" s="198">
        <v>0.19</v>
      </c>
      <c r="T10" s="198">
        <v>0</v>
      </c>
      <c r="U10" s="198">
        <v>5.0999999999999996</v>
      </c>
      <c r="V10" s="198">
        <v>0.12</v>
      </c>
      <c r="W10" s="198">
        <v>0.39</v>
      </c>
      <c r="X10" s="198">
        <v>0.82</v>
      </c>
      <c r="Y10" s="198">
        <v>0</v>
      </c>
      <c r="Z10" s="198">
        <v>2.3199999999999998</v>
      </c>
      <c r="AA10" s="198">
        <v>0.5</v>
      </c>
      <c r="AB10" s="198">
        <v>0</v>
      </c>
      <c r="AC10" s="198">
        <v>0</v>
      </c>
      <c r="AD10" s="198">
        <v>6.37</v>
      </c>
      <c r="AE10" s="198">
        <v>0</v>
      </c>
      <c r="AF10" s="198">
        <v>0</v>
      </c>
      <c r="AG10" s="198">
        <v>0</v>
      </c>
      <c r="AH10" s="198">
        <v>0</v>
      </c>
      <c r="AI10" s="198">
        <v>14.05</v>
      </c>
      <c r="AJ10" s="198">
        <v>0</v>
      </c>
      <c r="AK10" s="198">
        <v>0.77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10.93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5.85</v>
      </c>
      <c r="J11" s="198">
        <v>1.39</v>
      </c>
      <c r="K11" s="198">
        <v>5.41</v>
      </c>
      <c r="L11" s="198">
        <v>2.09</v>
      </c>
      <c r="M11" s="198">
        <v>0</v>
      </c>
      <c r="N11" s="198">
        <v>1</v>
      </c>
      <c r="O11" s="198">
        <v>1.65</v>
      </c>
      <c r="P11" s="198">
        <v>2.04</v>
      </c>
      <c r="Q11" s="198">
        <v>0.18</v>
      </c>
      <c r="R11" s="198">
        <v>0.18</v>
      </c>
      <c r="S11" s="198">
        <v>0.19</v>
      </c>
      <c r="T11" s="198">
        <v>0</v>
      </c>
      <c r="U11" s="198">
        <v>5.0999999999999996</v>
      </c>
      <c r="V11" s="198">
        <v>0.12</v>
      </c>
      <c r="W11" s="198">
        <v>0.39</v>
      </c>
      <c r="X11" s="198">
        <v>0.82</v>
      </c>
      <c r="Y11" s="198">
        <v>0</v>
      </c>
      <c r="Z11" s="198">
        <v>2.3199999999999998</v>
      </c>
      <c r="AA11" s="198">
        <v>0.5</v>
      </c>
      <c r="AB11" s="198">
        <v>0</v>
      </c>
      <c r="AC11" s="198">
        <v>0</v>
      </c>
      <c r="AD11" s="198">
        <v>6.37</v>
      </c>
      <c r="AE11" s="198">
        <v>0</v>
      </c>
      <c r="AF11" s="198">
        <v>0</v>
      </c>
      <c r="AG11" s="198">
        <v>0</v>
      </c>
      <c r="AH11" s="198">
        <v>0</v>
      </c>
      <c r="AI11" s="198">
        <v>13.51</v>
      </c>
      <c r="AJ11" s="198">
        <v>0</v>
      </c>
      <c r="AK11" s="198">
        <v>0.77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10.93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5.85</v>
      </c>
      <c r="J12" s="198">
        <v>1.39</v>
      </c>
      <c r="K12" s="198">
        <v>5.41</v>
      </c>
      <c r="L12" s="198">
        <v>2.09</v>
      </c>
      <c r="M12" s="198">
        <v>0</v>
      </c>
      <c r="N12" s="198">
        <v>1</v>
      </c>
      <c r="O12" s="198">
        <v>1.65</v>
      </c>
      <c r="P12" s="198">
        <v>2.04</v>
      </c>
      <c r="Q12" s="198">
        <v>0.18</v>
      </c>
      <c r="R12" s="198">
        <v>0.18</v>
      </c>
      <c r="S12" s="198">
        <v>0.19</v>
      </c>
      <c r="T12" s="198">
        <v>0</v>
      </c>
      <c r="U12" s="198">
        <v>5.0999999999999996</v>
      </c>
      <c r="V12" s="198">
        <v>0.12</v>
      </c>
      <c r="W12" s="198">
        <v>0.39</v>
      </c>
      <c r="X12" s="198">
        <v>0.82</v>
      </c>
      <c r="Y12" s="198">
        <v>0</v>
      </c>
      <c r="Z12" s="198">
        <v>2.3199999999999998</v>
      </c>
      <c r="AA12" s="198">
        <v>0.5</v>
      </c>
      <c r="AB12" s="198">
        <v>0</v>
      </c>
      <c r="AC12" s="198">
        <v>0</v>
      </c>
      <c r="AD12" s="198">
        <v>6.37</v>
      </c>
      <c r="AE12" s="198">
        <v>0</v>
      </c>
      <c r="AF12" s="198">
        <v>0</v>
      </c>
      <c r="AG12" s="198">
        <v>0</v>
      </c>
      <c r="AH12" s="198">
        <v>0</v>
      </c>
      <c r="AI12" s="198">
        <v>13.51</v>
      </c>
      <c r="AJ12" s="198">
        <v>0</v>
      </c>
      <c r="AK12" s="198">
        <v>0.77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10.93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5.85</v>
      </c>
      <c r="J13" s="198">
        <v>1.39</v>
      </c>
      <c r="K13" s="198">
        <v>5.41</v>
      </c>
      <c r="L13" s="198">
        <v>2.09</v>
      </c>
      <c r="M13" s="198">
        <v>0</v>
      </c>
      <c r="N13" s="198">
        <v>1</v>
      </c>
      <c r="O13" s="198">
        <v>1.65</v>
      </c>
      <c r="P13" s="198">
        <v>2.04</v>
      </c>
      <c r="Q13" s="198">
        <v>0.18</v>
      </c>
      <c r="R13" s="198">
        <v>0.18</v>
      </c>
      <c r="S13" s="198">
        <v>0.19</v>
      </c>
      <c r="T13" s="198">
        <v>0</v>
      </c>
      <c r="U13" s="198">
        <v>5.0999999999999996</v>
      </c>
      <c r="V13" s="198">
        <v>0.12</v>
      </c>
      <c r="W13" s="198">
        <v>0.39</v>
      </c>
      <c r="X13" s="198">
        <v>0.82</v>
      </c>
      <c r="Y13" s="198">
        <v>0</v>
      </c>
      <c r="Z13" s="198">
        <v>2.3199999999999998</v>
      </c>
      <c r="AA13" s="198">
        <v>0.5</v>
      </c>
      <c r="AB13" s="198">
        <v>0</v>
      </c>
      <c r="AC13" s="198">
        <v>0</v>
      </c>
      <c r="AD13" s="198">
        <v>6.37</v>
      </c>
      <c r="AE13" s="198">
        <v>0</v>
      </c>
      <c r="AF13" s="198">
        <v>0</v>
      </c>
      <c r="AG13" s="198">
        <v>0</v>
      </c>
      <c r="AH13" s="198">
        <v>0</v>
      </c>
      <c r="AI13" s="198">
        <v>14.34</v>
      </c>
      <c r="AJ13" s="198">
        <v>0</v>
      </c>
      <c r="AK13" s="198">
        <v>0.77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10.93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5.85</v>
      </c>
      <c r="J14" s="198">
        <v>1.39</v>
      </c>
      <c r="K14" s="198">
        <v>5.41</v>
      </c>
      <c r="L14" s="198">
        <v>2.09</v>
      </c>
      <c r="M14" s="198">
        <v>0</v>
      </c>
      <c r="N14" s="198">
        <v>1</v>
      </c>
      <c r="O14" s="198">
        <v>1.65</v>
      </c>
      <c r="P14" s="198">
        <v>2.04</v>
      </c>
      <c r="Q14" s="198">
        <v>0.18</v>
      </c>
      <c r="R14" s="198">
        <v>0.18</v>
      </c>
      <c r="S14" s="198">
        <v>0.19</v>
      </c>
      <c r="T14" s="198">
        <v>0</v>
      </c>
      <c r="U14" s="198">
        <v>5.0999999999999996</v>
      </c>
      <c r="V14" s="198">
        <v>0.12</v>
      </c>
      <c r="W14" s="198">
        <v>0.39</v>
      </c>
      <c r="X14" s="198">
        <v>0.82</v>
      </c>
      <c r="Y14" s="198">
        <v>0</v>
      </c>
      <c r="Z14" s="198">
        <v>2.3199999999999998</v>
      </c>
      <c r="AA14" s="198">
        <v>0.5</v>
      </c>
      <c r="AB14" s="198">
        <v>0</v>
      </c>
      <c r="AC14" s="198">
        <v>0</v>
      </c>
      <c r="AD14" s="198">
        <v>6.37</v>
      </c>
      <c r="AE14" s="198">
        <v>0</v>
      </c>
      <c r="AF14" s="198">
        <v>0</v>
      </c>
      <c r="AG14" s="198">
        <v>0</v>
      </c>
      <c r="AH14" s="198">
        <v>0</v>
      </c>
      <c r="AI14" s="198">
        <v>13.51</v>
      </c>
      <c r="AJ14" s="198">
        <v>0</v>
      </c>
      <c r="AK14" s="198">
        <v>0.77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10.93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5.85</v>
      </c>
      <c r="J15" s="198">
        <v>1.39</v>
      </c>
      <c r="K15" s="198">
        <v>5.41</v>
      </c>
      <c r="L15" s="198">
        <v>2.09</v>
      </c>
      <c r="M15" s="198">
        <v>0</v>
      </c>
      <c r="N15" s="198">
        <v>1</v>
      </c>
      <c r="O15" s="198">
        <v>1.65</v>
      </c>
      <c r="P15" s="198">
        <v>2.04</v>
      </c>
      <c r="Q15" s="198">
        <v>0.18</v>
      </c>
      <c r="R15" s="198">
        <v>0.18</v>
      </c>
      <c r="S15" s="198">
        <v>0.19</v>
      </c>
      <c r="T15" s="198">
        <v>0</v>
      </c>
      <c r="U15" s="198">
        <v>5.0999999999999996</v>
      </c>
      <c r="V15" s="198">
        <v>0.12</v>
      </c>
      <c r="W15" s="198">
        <v>0.39</v>
      </c>
      <c r="X15" s="198">
        <v>0.82</v>
      </c>
      <c r="Y15" s="198">
        <v>0</v>
      </c>
      <c r="Z15" s="198">
        <v>2.3199999999999998</v>
      </c>
      <c r="AA15" s="198">
        <v>0.5</v>
      </c>
      <c r="AB15" s="198">
        <v>0</v>
      </c>
      <c r="AC15" s="198">
        <v>0</v>
      </c>
      <c r="AD15" s="198">
        <v>6.37</v>
      </c>
      <c r="AE15" s="198">
        <v>0</v>
      </c>
      <c r="AF15" s="198">
        <v>0</v>
      </c>
      <c r="AG15" s="198">
        <v>0</v>
      </c>
      <c r="AH15" s="198">
        <v>0</v>
      </c>
      <c r="AI15" s="198">
        <v>15.68</v>
      </c>
      <c r="AJ15" s="198">
        <v>0</v>
      </c>
      <c r="AK15" s="198">
        <v>0.77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10.93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5.85</v>
      </c>
      <c r="J16" s="198">
        <v>1.39</v>
      </c>
      <c r="K16" s="198">
        <v>5.41</v>
      </c>
      <c r="L16" s="198">
        <v>2.09</v>
      </c>
      <c r="M16" s="198">
        <v>0</v>
      </c>
      <c r="N16" s="198">
        <v>1</v>
      </c>
      <c r="O16" s="198">
        <v>1.65</v>
      </c>
      <c r="P16" s="198">
        <v>2.04</v>
      </c>
      <c r="Q16" s="198">
        <v>0.18</v>
      </c>
      <c r="R16" s="198">
        <v>0.18</v>
      </c>
      <c r="S16" s="198">
        <v>0.19</v>
      </c>
      <c r="T16" s="198">
        <v>0</v>
      </c>
      <c r="U16" s="198">
        <v>5.0999999999999996</v>
      </c>
      <c r="V16" s="198">
        <v>0.12</v>
      </c>
      <c r="W16" s="198">
        <v>0.39</v>
      </c>
      <c r="X16" s="198">
        <v>0.82</v>
      </c>
      <c r="Y16" s="198">
        <v>0</v>
      </c>
      <c r="Z16" s="198">
        <v>2.3199999999999998</v>
      </c>
      <c r="AA16" s="198">
        <v>0.5</v>
      </c>
      <c r="AB16" s="198">
        <v>0</v>
      </c>
      <c r="AC16" s="198">
        <v>0</v>
      </c>
      <c r="AD16" s="198">
        <v>6.37</v>
      </c>
      <c r="AE16" s="198">
        <v>0</v>
      </c>
      <c r="AF16" s="198">
        <v>0</v>
      </c>
      <c r="AG16" s="198">
        <v>0</v>
      </c>
      <c r="AH16" s="198">
        <v>0</v>
      </c>
      <c r="AI16" s="198">
        <v>13.51</v>
      </c>
      <c r="AJ16" s="198">
        <v>0</v>
      </c>
      <c r="AK16" s="198">
        <v>0.77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10.93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5.85</v>
      </c>
      <c r="J17" s="198">
        <v>1.39</v>
      </c>
      <c r="K17" s="198">
        <v>5.41</v>
      </c>
      <c r="L17" s="198">
        <v>2.09</v>
      </c>
      <c r="M17" s="198">
        <v>0</v>
      </c>
      <c r="N17" s="198">
        <v>1</v>
      </c>
      <c r="O17" s="198">
        <v>1.65</v>
      </c>
      <c r="P17" s="198">
        <v>2.04</v>
      </c>
      <c r="Q17" s="198">
        <v>0.18</v>
      </c>
      <c r="R17" s="198">
        <v>0.18</v>
      </c>
      <c r="S17" s="198">
        <v>0.19</v>
      </c>
      <c r="T17" s="198">
        <v>0</v>
      </c>
      <c r="U17" s="198">
        <v>5.0999999999999996</v>
      </c>
      <c r="V17" s="198">
        <v>0.12</v>
      </c>
      <c r="W17" s="198">
        <v>0.39</v>
      </c>
      <c r="X17" s="198">
        <v>0.82</v>
      </c>
      <c r="Y17" s="198">
        <v>0</v>
      </c>
      <c r="Z17" s="198">
        <v>2.3199999999999998</v>
      </c>
      <c r="AA17" s="198">
        <v>0.5</v>
      </c>
      <c r="AB17" s="198">
        <v>0</v>
      </c>
      <c r="AC17" s="198">
        <v>0</v>
      </c>
      <c r="AD17" s="198">
        <v>6.37</v>
      </c>
      <c r="AE17" s="198">
        <v>0</v>
      </c>
      <c r="AF17" s="198">
        <v>0</v>
      </c>
      <c r="AG17" s="198">
        <v>0</v>
      </c>
      <c r="AH17" s="198">
        <v>0</v>
      </c>
      <c r="AI17" s="198">
        <v>13.51</v>
      </c>
      <c r="AJ17" s="198">
        <v>0</v>
      </c>
      <c r="AK17" s="198">
        <v>0.77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10.93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5.85</v>
      </c>
      <c r="J18" s="198">
        <v>1.39</v>
      </c>
      <c r="K18" s="198">
        <v>5.41</v>
      </c>
      <c r="L18" s="198">
        <v>2.09</v>
      </c>
      <c r="M18" s="198">
        <v>0</v>
      </c>
      <c r="N18" s="198">
        <v>1</v>
      </c>
      <c r="O18" s="198">
        <v>1.65</v>
      </c>
      <c r="P18" s="198">
        <v>2.04</v>
      </c>
      <c r="Q18" s="198">
        <v>0.18</v>
      </c>
      <c r="R18" s="198">
        <v>0.18</v>
      </c>
      <c r="S18" s="198">
        <v>0.19</v>
      </c>
      <c r="T18" s="198">
        <v>0</v>
      </c>
      <c r="U18" s="198">
        <v>5.0999999999999996</v>
      </c>
      <c r="V18" s="198">
        <v>0.12</v>
      </c>
      <c r="W18" s="198">
        <v>0.39</v>
      </c>
      <c r="X18" s="198">
        <v>0.82</v>
      </c>
      <c r="Y18" s="198">
        <v>0</v>
      </c>
      <c r="Z18" s="198">
        <v>2.3199999999999998</v>
      </c>
      <c r="AA18" s="198">
        <v>0.5</v>
      </c>
      <c r="AB18" s="198">
        <v>0</v>
      </c>
      <c r="AC18" s="198">
        <v>0</v>
      </c>
      <c r="AD18" s="198">
        <v>6.37</v>
      </c>
      <c r="AE18" s="198">
        <v>0</v>
      </c>
      <c r="AF18" s="198">
        <v>0</v>
      </c>
      <c r="AG18" s="198">
        <v>0</v>
      </c>
      <c r="AH18" s="198">
        <v>0</v>
      </c>
      <c r="AI18" s="198">
        <v>13.51</v>
      </c>
      <c r="AJ18" s="198">
        <v>0</v>
      </c>
      <c r="AK18" s="198">
        <v>0.77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10.93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5.85</v>
      </c>
      <c r="J19" s="198">
        <v>1.39</v>
      </c>
      <c r="K19" s="198">
        <v>5.41</v>
      </c>
      <c r="L19" s="198">
        <v>2.09</v>
      </c>
      <c r="M19" s="198">
        <v>0</v>
      </c>
      <c r="N19" s="198">
        <v>1</v>
      </c>
      <c r="O19" s="198">
        <v>1.65</v>
      </c>
      <c r="P19" s="198">
        <v>2.04</v>
      </c>
      <c r="Q19" s="198">
        <v>0.18</v>
      </c>
      <c r="R19" s="198">
        <v>0.18</v>
      </c>
      <c r="S19" s="198">
        <v>0.19</v>
      </c>
      <c r="T19" s="198">
        <v>0</v>
      </c>
      <c r="U19" s="198">
        <v>5.0999999999999996</v>
      </c>
      <c r="V19" s="198">
        <v>0.12</v>
      </c>
      <c r="W19" s="198">
        <v>0.39</v>
      </c>
      <c r="X19" s="198">
        <v>0.82</v>
      </c>
      <c r="Y19" s="198">
        <v>0</v>
      </c>
      <c r="Z19" s="198">
        <v>2.3199999999999998</v>
      </c>
      <c r="AA19" s="198">
        <v>0.5</v>
      </c>
      <c r="AB19" s="198">
        <v>0</v>
      </c>
      <c r="AC19" s="198">
        <v>0</v>
      </c>
      <c r="AD19" s="198">
        <v>6.37</v>
      </c>
      <c r="AE19" s="198">
        <v>0</v>
      </c>
      <c r="AF19" s="198">
        <v>0</v>
      </c>
      <c r="AG19" s="198">
        <v>0</v>
      </c>
      <c r="AH19" s="198">
        <v>0</v>
      </c>
      <c r="AI19" s="198">
        <v>14.34</v>
      </c>
      <c r="AJ19" s="198">
        <v>0</v>
      </c>
      <c r="AK19" s="198">
        <v>0.77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10.93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5.85</v>
      </c>
      <c r="J20" s="198">
        <v>1.39</v>
      </c>
      <c r="K20" s="198">
        <v>5.41</v>
      </c>
      <c r="L20" s="198">
        <v>2.09</v>
      </c>
      <c r="M20" s="198">
        <v>0</v>
      </c>
      <c r="N20" s="198">
        <v>1</v>
      </c>
      <c r="O20" s="198">
        <v>1.65</v>
      </c>
      <c r="P20" s="198">
        <v>2.04</v>
      </c>
      <c r="Q20" s="198">
        <v>0.18</v>
      </c>
      <c r="R20" s="198">
        <v>0.18</v>
      </c>
      <c r="S20" s="198">
        <v>0.19</v>
      </c>
      <c r="T20" s="198">
        <v>0</v>
      </c>
      <c r="U20" s="198">
        <v>5.0999999999999996</v>
      </c>
      <c r="V20" s="198">
        <v>0.12</v>
      </c>
      <c r="W20" s="198">
        <v>0.39</v>
      </c>
      <c r="X20" s="198">
        <v>0.82</v>
      </c>
      <c r="Y20" s="198">
        <v>0</v>
      </c>
      <c r="Z20" s="198">
        <v>2.3199999999999998</v>
      </c>
      <c r="AA20" s="198">
        <v>0.5</v>
      </c>
      <c r="AB20" s="198">
        <v>0</v>
      </c>
      <c r="AC20" s="198">
        <v>0</v>
      </c>
      <c r="AD20" s="198">
        <v>6.37</v>
      </c>
      <c r="AE20" s="198">
        <v>0</v>
      </c>
      <c r="AF20" s="198">
        <v>0</v>
      </c>
      <c r="AG20" s="198">
        <v>0</v>
      </c>
      <c r="AH20" s="198">
        <v>0</v>
      </c>
      <c r="AI20" s="198">
        <v>13.51</v>
      </c>
      <c r="AJ20" s="198">
        <v>0</v>
      </c>
      <c r="AK20" s="198">
        <v>0.77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10.93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5.85</v>
      </c>
      <c r="J21" s="198">
        <v>1.39</v>
      </c>
      <c r="K21" s="198">
        <v>5.41</v>
      </c>
      <c r="L21" s="198">
        <v>2.09</v>
      </c>
      <c r="M21" s="198">
        <v>0</v>
      </c>
      <c r="N21" s="198">
        <v>1</v>
      </c>
      <c r="O21" s="198">
        <v>1.65</v>
      </c>
      <c r="P21" s="198">
        <v>2.04</v>
      </c>
      <c r="Q21" s="198">
        <v>0.18</v>
      </c>
      <c r="R21" s="198">
        <v>0.18</v>
      </c>
      <c r="S21" s="198">
        <v>0.19</v>
      </c>
      <c r="T21" s="198">
        <v>0</v>
      </c>
      <c r="U21" s="198">
        <v>5.0999999999999996</v>
      </c>
      <c r="V21" s="198">
        <v>0.12</v>
      </c>
      <c r="W21" s="198">
        <v>0.39</v>
      </c>
      <c r="X21" s="198">
        <v>0.82</v>
      </c>
      <c r="Y21" s="198">
        <v>0</v>
      </c>
      <c r="Z21" s="198">
        <v>2.3199999999999998</v>
      </c>
      <c r="AA21" s="198">
        <v>0.5</v>
      </c>
      <c r="AB21" s="198">
        <v>0</v>
      </c>
      <c r="AC21" s="198">
        <v>0</v>
      </c>
      <c r="AD21" s="198">
        <v>6.37</v>
      </c>
      <c r="AE21" s="198">
        <v>0</v>
      </c>
      <c r="AF21" s="198">
        <v>0</v>
      </c>
      <c r="AG21" s="198">
        <v>0</v>
      </c>
      <c r="AH21" s="198">
        <v>0</v>
      </c>
      <c r="AI21" s="198">
        <v>15.68</v>
      </c>
      <c r="AJ21" s="198">
        <v>0</v>
      </c>
      <c r="AK21" s="198">
        <v>0.77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10.93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5.85</v>
      </c>
      <c r="J22" s="198">
        <v>1.39</v>
      </c>
      <c r="K22" s="198">
        <v>5.41</v>
      </c>
      <c r="L22" s="198">
        <v>2.09</v>
      </c>
      <c r="M22" s="198">
        <v>0</v>
      </c>
      <c r="N22" s="198">
        <v>1</v>
      </c>
      <c r="O22" s="198">
        <v>1.65</v>
      </c>
      <c r="P22" s="198">
        <v>2.04</v>
      </c>
      <c r="Q22" s="198">
        <v>0.18</v>
      </c>
      <c r="R22" s="198">
        <v>0.18</v>
      </c>
      <c r="S22" s="198">
        <v>0.19</v>
      </c>
      <c r="T22" s="198">
        <v>0</v>
      </c>
      <c r="U22" s="198">
        <v>5.0999999999999996</v>
      </c>
      <c r="V22" s="198">
        <v>0.12</v>
      </c>
      <c r="W22" s="198">
        <v>0.39</v>
      </c>
      <c r="X22" s="198">
        <v>0.82</v>
      </c>
      <c r="Y22" s="198">
        <v>0</v>
      </c>
      <c r="Z22" s="198">
        <v>2.3199999999999998</v>
      </c>
      <c r="AA22" s="198">
        <v>0.5</v>
      </c>
      <c r="AB22" s="198">
        <v>0</v>
      </c>
      <c r="AC22" s="198">
        <v>0</v>
      </c>
      <c r="AD22" s="198">
        <v>6.37</v>
      </c>
      <c r="AE22" s="198">
        <v>0</v>
      </c>
      <c r="AF22" s="198">
        <v>0</v>
      </c>
      <c r="AG22" s="198">
        <v>0</v>
      </c>
      <c r="AH22" s="198">
        <v>0</v>
      </c>
      <c r="AI22" s="198">
        <v>12.43</v>
      </c>
      <c r="AJ22" s="198">
        <v>0</v>
      </c>
      <c r="AK22" s="198">
        <v>0.77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10.93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5.85</v>
      </c>
      <c r="J23" s="198">
        <v>1.39</v>
      </c>
      <c r="K23" s="198">
        <v>5.41</v>
      </c>
      <c r="L23" s="198">
        <v>2.09</v>
      </c>
      <c r="M23" s="198">
        <v>0</v>
      </c>
      <c r="N23" s="198">
        <v>1</v>
      </c>
      <c r="O23" s="198">
        <v>1.65</v>
      </c>
      <c r="P23" s="198">
        <v>2.04</v>
      </c>
      <c r="Q23" s="198">
        <v>0.18</v>
      </c>
      <c r="R23" s="198">
        <v>0.18</v>
      </c>
      <c r="S23" s="198">
        <v>0.19</v>
      </c>
      <c r="T23" s="198">
        <v>0</v>
      </c>
      <c r="U23" s="198">
        <v>5.0999999999999996</v>
      </c>
      <c r="V23" s="198">
        <v>0.12</v>
      </c>
      <c r="W23" s="198">
        <v>0.39</v>
      </c>
      <c r="X23" s="198">
        <v>0.82</v>
      </c>
      <c r="Y23" s="198">
        <v>0</v>
      </c>
      <c r="Z23" s="198">
        <v>2.3199999999999998</v>
      </c>
      <c r="AA23" s="198">
        <v>0.5</v>
      </c>
      <c r="AB23" s="198">
        <v>0</v>
      </c>
      <c r="AC23" s="198">
        <v>0</v>
      </c>
      <c r="AD23" s="198">
        <v>6.37</v>
      </c>
      <c r="AE23" s="198">
        <v>0</v>
      </c>
      <c r="AF23" s="198">
        <v>0</v>
      </c>
      <c r="AG23" s="198">
        <v>0</v>
      </c>
      <c r="AH23" s="198">
        <v>0</v>
      </c>
      <c r="AI23" s="198">
        <v>13.51</v>
      </c>
      <c r="AJ23" s="198">
        <v>0</v>
      </c>
      <c r="AK23" s="198">
        <v>0.77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10.93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5.85</v>
      </c>
      <c r="J24" s="198">
        <v>1.39</v>
      </c>
      <c r="K24" s="198">
        <v>5.41</v>
      </c>
      <c r="L24" s="198">
        <v>2.09</v>
      </c>
      <c r="M24" s="198">
        <v>0</v>
      </c>
      <c r="N24" s="198">
        <v>1</v>
      </c>
      <c r="O24" s="198">
        <v>1.65</v>
      </c>
      <c r="P24" s="198">
        <v>2.04</v>
      </c>
      <c r="Q24" s="198">
        <v>0.18</v>
      </c>
      <c r="R24" s="198">
        <v>0.18</v>
      </c>
      <c r="S24" s="198">
        <v>0.19</v>
      </c>
      <c r="T24" s="198">
        <v>0</v>
      </c>
      <c r="U24" s="198">
        <v>5.0999999999999996</v>
      </c>
      <c r="V24" s="198">
        <v>0.12</v>
      </c>
      <c r="W24" s="198">
        <v>0.39</v>
      </c>
      <c r="X24" s="198">
        <v>0.82</v>
      </c>
      <c r="Y24" s="198">
        <v>0</v>
      </c>
      <c r="Z24" s="198">
        <v>2.3199999999999998</v>
      </c>
      <c r="AA24" s="198">
        <v>0.5</v>
      </c>
      <c r="AB24" s="198">
        <v>0</v>
      </c>
      <c r="AC24" s="198">
        <v>0</v>
      </c>
      <c r="AD24" s="198">
        <v>6.37</v>
      </c>
      <c r="AE24" s="198">
        <v>0</v>
      </c>
      <c r="AF24" s="198">
        <v>0</v>
      </c>
      <c r="AG24" s="198">
        <v>0</v>
      </c>
      <c r="AH24" s="198">
        <v>0</v>
      </c>
      <c r="AI24" s="198">
        <v>13.51</v>
      </c>
      <c r="AJ24" s="198">
        <v>0</v>
      </c>
      <c r="AK24" s="198">
        <v>0.77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10.93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5.85</v>
      </c>
      <c r="J25" s="198">
        <v>1.39</v>
      </c>
      <c r="K25" s="198">
        <v>5.41</v>
      </c>
      <c r="L25" s="198">
        <v>2.09</v>
      </c>
      <c r="M25" s="198">
        <v>0</v>
      </c>
      <c r="N25" s="198">
        <v>1</v>
      </c>
      <c r="O25" s="198">
        <v>1.65</v>
      </c>
      <c r="P25" s="198">
        <v>2.04</v>
      </c>
      <c r="Q25" s="198">
        <v>0.18</v>
      </c>
      <c r="R25" s="198">
        <v>0.18</v>
      </c>
      <c r="S25" s="198">
        <v>0.19</v>
      </c>
      <c r="T25" s="198">
        <v>0</v>
      </c>
      <c r="U25" s="198">
        <v>5.0999999999999996</v>
      </c>
      <c r="V25" s="198">
        <v>0.12</v>
      </c>
      <c r="W25" s="198">
        <v>0.37</v>
      </c>
      <c r="X25" s="198">
        <v>0.82</v>
      </c>
      <c r="Y25" s="198">
        <v>0</v>
      </c>
      <c r="Z25" s="198">
        <v>2.3199999999999998</v>
      </c>
      <c r="AA25" s="198">
        <v>0.5</v>
      </c>
      <c r="AB25" s="198">
        <v>0</v>
      </c>
      <c r="AC25" s="198">
        <v>0</v>
      </c>
      <c r="AD25" s="198">
        <v>6.37</v>
      </c>
      <c r="AE25" s="198">
        <v>0</v>
      </c>
      <c r="AF25" s="198">
        <v>0</v>
      </c>
      <c r="AG25" s="198">
        <v>0</v>
      </c>
      <c r="AH25" s="198">
        <v>0</v>
      </c>
      <c r="AI25" s="198">
        <v>14.73</v>
      </c>
      <c r="AJ25" s="198">
        <v>0</v>
      </c>
      <c r="AK25" s="198">
        <v>0.77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10.93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5.85</v>
      </c>
      <c r="J26" s="198">
        <v>1.39</v>
      </c>
      <c r="K26" s="198">
        <v>5.41</v>
      </c>
      <c r="L26" s="198">
        <v>2.09</v>
      </c>
      <c r="M26" s="198">
        <v>0</v>
      </c>
      <c r="N26" s="198">
        <v>1</v>
      </c>
      <c r="O26" s="198">
        <v>1.65</v>
      </c>
      <c r="P26" s="198">
        <v>2.04</v>
      </c>
      <c r="Q26" s="198">
        <v>0.18</v>
      </c>
      <c r="R26" s="198">
        <v>0.18</v>
      </c>
      <c r="S26" s="198">
        <v>0.19</v>
      </c>
      <c r="T26" s="198">
        <v>0</v>
      </c>
      <c r="U26" s="198">
        <v>5.0999999999999996</v>
      </c>
      <c r="V26" s="198">
        <v>0.12</v>
      </c>
      <c r="W26" s="198">
        <v>0.37</v>
      </c>
      <c r="X26" s="198">
        <v>0.82</v>
      </c>
      <c r="Y26" s="198">
        <v>0</v>
      </c>
      <c r="Z26" s="198">
        <v>2.3199999999999998</v>
      </c>
      <c r="AA26" s="198">
        <v>0.5</v>
      </c>
      <c r="AB26" s="198">
        <v>0</v>
      </c>
      <c r="AC26" s="198">
        <v>0</v>
      </c>
      <c r="AD26" s="198">
        <v>6.37</v>
      </c>
      <c r="AE26" s="198">
        <v>0</v>
      </c>
      <c r="AF26" s="198">
        <v>0</v>
      </c>
      <c r="AG26" s="198">
        <v>0</v>
      </c>
      <c r="AH26" s="198">
        <v>0</v>
      </c>
      <c r="AI26" s="198">
        <v>13.51</v>
      </c>
      <c r="AJ26" s="198">
        <v>0</v>
      </c>
      <c r="AK26" s="198">
        <v>0.77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10.67</v>
      </c>
      <c r="D27" s="198">
        <v>0.13</v>
      </c>
      <c r="E27" s="198">
        <v>0</v>
      </c>
      <c r="F27" s="198">
        <v>0</v>
      </c>
      <c r="G27" s="198">
        <v>0</v>
      </c>
      <c r="H27" s="198">
        <v>0</v>
      </c>
      <c r="I27" s="198">
        <v>8.07</v>
      </c>
      <c r="J27" s="198">
        <v>0.56000000000000005</v>
      </c>
      <c r="K27" s="198">
        <v>5.41</v>
      </c>
      <c r="L27" s="198">
        <v>2.09</v>
      </c>
      <c r="M27" s="198">
        <v>0</v>
      </c>
      <c r="N27" s="198">
        <v>1</v>
      </c>
      <c r="O27" s="198">
        <v>1.65</v>
      </c>
      <c r="P27" s="198">
        <v>2.04</v>
      </c>
      <c r="Q27" s="198">
        <v>0.18</v>
      </c>
      <c r="R27" s="198">
        <v>0.18</v>
      </c>
      <c r="S27" s="198">
        <v>0.19</v>
      </c>
      <c r="T27" s="198">
        <v>0</v>
      </c>
      <c r="U27" s="198">
        <v>5.0999999999999996</v>
      </c>
      <c r="V27" s="198">
        <v>0.12</v>
      </c>
      <c r="W27" s="198">
        <v>0.37</v>
      </c>
      <c r="X27" s="198">
        <v>0.82</v>
      </c>
      <c r="Y27" s="198">
        <v>0</v>
      </c>
      <c r="Z27" s="198">
        <v>2.3199999999999998</v>
      </c>
      <c r="AA27" s="198">
        <v>0.5</v>
      </c>
      <c r="AB27" s="198">
        <v>0</v>
      </c>
      <c r="AC27" s="198">
        <v>0</v>
      </c>
      <c r="AD27" s="198">
        <v>6.37</v>
      </c>
      <c r="AE27" s="198">
        <v>0</v>
      </c>
      <c r="AF27" s="198">
        <v>0</v>
      </c>
      <c r="AG27" s="198">
        <v>0</v>
      </c>
      <c r="AH27" s="198">
        <v>0</v>
      </c>
      <c r="AI27" s="198">
        <v>15.68</v>
      </c>
      <c r="AJ27" s="198">
        <v>0</v>
      </c>
      <c r="AK27" s="198">
        <v>0.77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10.67</v>
      </c>
      <c r="D28" s="198">
        <v>0.13</v>
      </c>
      <c r="E28" s="198">
        <v>0</v>
      </c>
      <c r="F28" s="198">
        <v>0</v>
      </c>
      <c r="G28" s="198">
        <v>0</v>
      </c>
      <c r="H28" s="198">
        <v>0</v>
      </c>
      <c r="I28" s="198">
        <v>8.07</v>
      </c>
      <c r="J28" s="198">
        <v>0.56000000000000005</v>
      </c>
      <c r="K28" s="198">
        <v>5.41</v>
      </c>
      <c r="L28" s="198">
        <v>2.09</v>
      </c>
      <c r="M28" s="198">
        <v>0</v>
      </c>
      <c r="N28" s="198">
        <v>1</v>
      </c>
      <c r="O28" s="198">
        <v>1.65</v>
      </c>
      <c r="P28" s="198">
        <v>2.04</v>
      </c>
      <c r="Q28" s="198">
        <v>0.18</v>
      </c>
      <c r="R28" s="198">
        <v>0.18</v>
      </c>
      <c r="S28" s="198">
        <v>0.19</v>
      </c>
      <c r="T28" s="198">
        <v>0</v>
      </c>
      <c r="U28" s="198">
        <v>5.0999999999999996</v>
      </c>
      <c r="V28" s="198">
        <v>0.12</v>
      </c>
      <c r="W28" s="198">
        <v>0.37</v>
      </c>
      <c r="X28" s="198">
        <v>0.82</v>
      </c>
      <c r="Y28" s="198">
        <v>0</v>
      </c>
      <c r="Z28" s="198">
        <v>2.3199999999999998</v>
      </c>
      <c r="AA28" s="198">
        <v>0.5</v>
      </c>
      <c r="AB28" s="198">
        <v>0</v>
      </c>
      <c r="AC28" s="198">
        <v>0</v>
      </c>
      <c r="AD28" s="198">
        <v>6.37</v>
      </c>
      <c r="AE28" s="198">
        <v>0</v>
      </c>
      <c r="AF28" s="198">
        <v>0</v>
      </c>
      <c r="AG28" s="198">
        <v>0</v>
      </c>
      <c r="AH28" s="198">
        <v>0</v>
      </c>
      <c r="AI28" s="198">
        <v>13.51</v>
      </c>
      <c r="AJ28" s="198">
        <v>0</v>
      </c>
      <c r="AK28" s="198">
        <v>0.77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10.67</v>
      </c>
      <c r="D29" s="198">
        <v>0.13</v>
      </c>
      <c r="E29" s="198">
        <v>0</v>
      </c>
      <c r="F29" s="198">
        <v>0</v>
      </c>
      <c r="G29" s="198">
        <v>0</v>
      </c>
      <c r="H29" s="198">
        <v>0</v>
      </c>
      <c r="I29" s="198">
        <v>8.07</v>
      </c>
      <c r="J29" s="198">
        <v>0.56000000000000005</v>
      </c>
      <c r="K29" s="198">
        <v>5.41</v>
      </c>
      <c r="L29" s="198">
        <v>2.09</v>
      </c>
      <c r="M29" s="198">
        <v>0</v>
      </c>
      <c r="N29" s="198">
        <v>1</v>
      </c>
      <c r="O29" s="198">
        <v>1.65</v>
      </c>
      <c r="P29" s="198">
        <v>2.04</v>
      </c>
      <c r="Q29" s="198">
        <v>0.18</v>
      </c>
      <c r="R29" s="198">
        <v>0.18</v>
      </c>
      <c r="S29" s="198">
        <v>0.19</v>
      </c>
      <c r="T29" s="198">
        <v>0</v>
      </c>
      <c r="U29" s="198">
        <v>5.0999999999999996</v>
      </c>
      <c r="V29" s="198">
        <v>0.12</v>
      </c>
      <c r="W29" s="198">
        <v>0.37</v>
      </c>
      <c r="X29" s="198">
        <v>0.82</v>
      </c>
      <c r="Y29" s="198">
        <v>0</v>
      </c>
      <c r="Z29" s="198">
        <v>2.3199999999999998</v>
      </c>
      <c r="AA29" s="198">
        <v>0.5</v>
      </c>
      <c r="AB29" s="198">
        <v>0</v>
      </c>
      <c r="AC29" s="198">
        <v>0</v>
      </c>
      <c r="AD29" s="198">
        <v>6.37</v>
      </c>
      <c r="AE29" s="198">
        <v>0</v>
      </c>
      <c r="AF29" s="198">
        <v>0</v>
      </c>
      <c r="AG29" s="198">
        <v>0</v>
      </c>
      <c r="AH29" s="198">
        <v>0</v>
      </c>
      <c r="AI29" s="198">
        <v>13.51</v>
      </c>
      <c r="AJ29" s="198">
        <v>0</v>
      </c>
      <c r="AK29" s="198">
        <v>0.77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10.54</v>
      </c>
      <c r="D30" s="198">
        <v>0.13</v>
      </c>
      <c r="E30" s="198">
        <v>0</v>
      </c>
      <c r="F30" s="198">
        <v>0</v>
      </c>
      <c r="G30" s="198">
        <v>0</v>
      </c>
      <c r="H30" s="198">
        <v>0</v>
      </c>
      <c r="I30" s="198">
        <v>8.07</v>
      </c>
      <c r="J30" s="198">
        <v>0.56000000000000005</v>
      </c>
      <c r="K30" s="198">
        <v>5.41</v>
      </c>
      <c r="L30" s="198">
        <v>2.09</v>
      </c>
      <c r="M30" s="198">
        <v>0</v>
      </c>
      <c r="N30" s="198">
        <v>1</v>
      </c>
      <c r="O30" s="198">
        <v>1.65</v>
      </c>
      <c r="P30" s="198">
        <v>2.04</v>
      </c>
      <c r="Q30" s="198">
        <v>0.18</v>
      </c>
      <c r="R30" s="198">
        <v>0.18</v>
      </c>
      <c r="S30" s="198">
        <v>0.19</v>
      </c>
      <c r="T30" s="198">
        <v>0</v>
      </c>
      <c r="U30" s="198">
        <v>5.0999999999999996</v>
      </c>
      <c r="V30" s="198">
        <v>0.12</v>
      </c>
      <c r="W30" s="198">
        <v>0.37</v>
      </c>
      <c r="X30" s="198">
        <v>0.82</v>
      </c>
      <c r="Y30" s="198">
        <v>0</v>
      </c>
      <c r="Z30" s="198">
        <v>2.3199999999999998</v>
      </c>
      <c r="AA30" s="198">
        <v>0.5</v>
      </c>
      <c r="AB30" s="198">
        <v>0</v>
      </c>
      <c r="AC30" s="198">
        <v>0</v>
      </c>
      <c r="AD30" s="198">
        <v>6.37</v>
      </c>
      <c r="AE30" s="198">
        <v>0</v>
      </c>
      <c r="AF30" s="198">
        <v>0</v>
      </c>
      <c r="AG30" s="198">
        <v>0</v>
      </c>
      <c r="AH30" s="198">
        <v>0</v>
      </c>
      <c r="AI30" s="198">
        <v>13.51</v>
      </c>
      <c r="AJ30" s="198">
        <v>0</v>
      </c>
      <c r="AK30" s="198">
        <v>0.77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10.54</v>
      </c>
      <c r="D31" s="198">
        <v>0.13</v>
      </c>
      <c r="E31" s="198">
        <v>0</v>
      </c>
      <c r="F31" s="198">
        <v>0</v>
      </c>
      <c r="G31" s="198">
        <v>0</v>
      </c>
      <c r="H31" s="198">
        <v>0</v>
      </c>
      <c r="I31" s="198">
        <v>0.26</v>
      </c>
      <c r="J31" s="198">
        <v>0</v>
      </c>
      <c r="K31" s="198">
        <v>5.41</v>
      </c>
      <c r="L31" s="198">
        <v>2.09</v>
      </c>
      <c r="M31" s="198">
        <v>0</v>
      </c>
      <c r="N31" s="198">
        <v>1</v>
      </c>
      <c r="O31" s="198">
        <v>1.65</v>
      </c>
      <c r="P31" s="198">
        <v>2.04</v>
      </c>
      <c r="Q31" s="198">
        <v>0.18</v>
      </c>
      <c r="R31" s="198">
        <v>0.18</v>
      </c>
      <c r="S31" s="198">
        <v>0.19</v>
      </c>
      <c r="T31" s="198">
        <v>0</v>
      </c>
      <c r="U31" s="198">
        <v>5.0999999999999996</v>
      </c>
      <c r="V31" s="198">
        <v>0.12</v>
      </c>
      <c r="W31" s="198">
        <v>0.37</v>
      </c>
      <c r="X31" s="198">
        <v>0.82</v>
      </c>
      <c r="Y31" s="198">
        <v>0</v>
      </c>
      <c r="Z31" s="198">
        <v>2.3199999999999998</v>
      </c>
      <c r="AA31" s="198">
        <v>0.5</v>
      </c>
      <c r="AB31" s="198">
        <v>0</v>
      </c>
      <c r="AC31" s="198">
        <v>0</v>
      </c>
      <c r="AD31" s="198">
        <v>6.37</v>
      </c>
      <c r="AE31" s="198">
        <v>0</v>
      </c>
      <c r="AF31" s="198">
        <v>0</v>
      </c>
      <c r="AG31" s="198">
        <v>0</v>
      </c>
      <c r="AH31" s="198">
        <v>0</v>
      </c>
      <c r="AI31" s="198">
        <v>14.59</v>
      </c>
      <c r="AJ31" s="198">
        <v>0</v>
      </c>
      <c r="AK31" s="198">
        <v>0.77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10.4</v>
      </c>
      <c r="D32" s="198">
        <v>0.13</v>
      </c>
      <c r="E32" s="198">
        <v>0</v>
      </c>
      <c r="F32" s="198">
        <v>0</v>
      </c>
      <c r="G32" s="198">
        <v>0</v>
      </c>
      <c r="H32" s="198">
        <v>0</v>
      </c>
      <c r="I32" s="198">
        <v>0.26</v>
      </c>
      <c r="J32" s="198">
        <v>0</v>
      </c>
      <c r="K32" s="198">
        <v>5.41</v>
      </c>
      <c r="L32" s="198">
        <v>2.09</v>
      </c>
      <c r="M32" s="198">
        <v>0</v>
      </c>
      <c r="N32" s="198">
        <v>1</v>
      </c>
      <c r="O32" s="198">
        <v>1.65</v>
      </c>
      <c r="P32" s="198">
        <v>2.04</v>
      </c>
      <c r="Q32" s="198">
        <v>0.18</v>
      </c>
      <c r="R32" s="198">
        <v>0.18</v>
      </c>
      <c r="S32" s="198">
        <v>0.19</v>
      </c>
      <c r="T32" s="198">
        <v>0</v>
      </c>
      <c r="U32" s="198">
        <v>5.0999999999999996</v>
      </c>
      <c r="V32" s="198">
        <v>0.12</v>
      </c>
      <c r="W32" s="198">
        <v>0.37</v>
      </c>
      <c r="X32" s="198">
        <v>0.82</v>
      </c>
      <c r="Y32" s="198">
        <v>0</v>
      </c>
      <c r="Z32" s="198">
        <v>2.3199999999999998</v>
      </c>
      <c r="AA32" s="198">
        <v>0.5</v>
      </c>
      <c r="AB32" s="198">
        <v>0</v>
      </c>
      <c r="AC32" s="198">
        <v>0</v>
      </c>
      <c r="AD32" s="198">
        <v>6.37</v>
      </c>
      <c r="AE32" s="198">
        <v>0</v>
      </c>
      <c r="AF32" s="198">
        <v>0</v>
      </c>
      <c r="AG32" s="198">
        <v>0</v>
      </c>
      <c r="AH32" s="198">
        <v>0</v>
      </c>
      <c r="AI32" s="198">
        <v>14.59</v>
      </c>
      <c r="AJ32" s="198">
        <v>0</v>
      </c>
      <c r="AK32" s="198">
        <v>0.77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10.4</v>
      </c>
      <c r="D33" s="198">
        <v>0.13</v>
      </c>
      <c r="E33" s="198">
        <v>0</v>
      </c>
      <c r="F33" s="198">
        <v>0</v>
      </c>
      <c r="G33" s="198">
        <v>0</v>
      </c>
      <c r="H33" s="198">
        <v>0</v>
      </c>
      <c r="I33" s="198">
        <v>0.26</v>
      </c>
      <c r="J33" s="198">
        <v>0</v>
      </c>
      <c r="K33" s="198">
        <v>5.41</v>
      </c>
      <c r="L33" s="198">
        <v>2.09</v>
      </c>
      <c r="M33" s="198">
        <v>0</v>
      </c>
      <c r="N33" s="198">
        <v>1</v>
      </c>
      <c r="O33" s="198">
        <v>1.65</v>
      </c>
      <c r="P33" s="198">
        <v>2.04</v>
      </c>
      <c r="Q33" s="198">
        <v>0.18</v>
      </c>
      <c r="R33" s="198">
        <v>0.18</v>
      </c>
      <c r="S33" s="198">
        <v>1.27</v>
      </c>
      <c r="T33" s="198">
        <v>0</v>
      </c>
      <c r="U33" s="198">
        <v>5.0999999999999996</v>
      </c>
      <c r="V33" s="198">
        <v>0.12</v>
      </c>
      <c r="W33" s="198">
        <v>0.37</v>
      </c>
      <c r="X33" s="198">
        <v>0.82</v>
      </c>
      <c r="Y33" s="198">
        <v>0</v>
      </c>
      <c r="Z33" s="198">
        <v>2.3199999999999998</v>
      </c>
      <c r="AA33" s="198">
        <v>0.5</v>
      </c>
      <c r="AB33" s="198">
        <v>0</v>
      </c>
      <c r="AC33" s="198">
        <v>0</v>
      </c>
      <c r="AD33" s="198">
        <v>6.37</v>
      </c>
      <c r="AE33" s="198">
        <v>0</v>
      </c>
      <c r="AF33" s="198">
        <v>0</v>
      </c>
      <c r="AG33" s="198">
        <v>0</v>
      </c>
      <c r="AH33" s="198">
        <v>0</v>
      </c>
      <c r="AI33" s="198">
        <v>15.68</v>
      </c>
      <c r="AJ33" s="198">
        <v>0</v>
      </c>
      <c r="AK33" s="198">
        <v>0.77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10.27</v>
      </c>
      <c r="D34" s="198">
        <v>0.13</v>
      </c>
      <c r="E34" s="198">
        <v>0</v>
      </c>
      <c r="F34" s="198">
        <v>0</v>
      </c>
      <c r="G34" s="198">
        <v>0</v>
      </c>
      <c r="H34" s="198">
        <v>0</v>
      </c>
      <c r="I34" s="198">
        <v>0.26</v>
      </c>
      <c r="J34" s="198">
        <v>0</v>
      </c>
      <c r="K34" s="198">
        <v>5.41</v>
      </c>
      <c r="L34" s="198">
        <v>2.09</v>
      </c>
      <c r="M34" s="198">
        <v>0</v>
      </c>
      <c r="N34" s="198">
        <v>1</v>
      </c>
      <c r="O34" s="198">
        <v>1.65</v>
      </c>
      <c r="P34" s="198">
        <v>2.04</v>
      </c>
      <c r="Q34" s="198">
        <v>0.18</v>
      </c>
      <c r="R34" s="198">
        <v>0.18</v>
      </c>
      <c r="S34" s="198">
        <v>1.27</v>
      </c>
      <c r="T34" s="198">
        <v>0</v>
      </c>
      <c r="U34" s="198">
        <v>5.0999999999999996</v>
      </c>
      <c r="V34" s="198">
        <v>0.12</v>
      </c>
      <c r="W34" s="198">
        <v>0.37</v>
      </c>
      <c r="X34" s="198">
        <v>0.82</v>
      </c>
      <c r="Y34" s="198">
        <v>0</v>
      </c>
      <c r="Z34" s="198">
        <v>2.3199999999999998</v>
      </c>
      <c r="AA34" s="198">
        <v>0.5</v>
      </c>
      <c r="AB34" s="198">
        <v>0</v>
      </c>
      <c r="AC34" s="198">
        <v>0</v>
      </c>
      <c r="AD34" s="198">
        <v>6.37</v>
      </c>
      <c r="AE34" s="198">
        <v>0</v>
      </c>
      <c r="AF34" s="198">
        <v>0</v>
      </c>
      <c r="AG34" s="198">
        <v>0</v>
      </c>
      <c r="AH34" s="198">
        <v>0</v>
      </c>
      <c r="AI34" s="198">
        <v>13.51</v>
      </c>
      <c r="AJ34" s="198">
        <v>0</v>
      </c>
      <c r="AK34" s="198">
        <v>0.77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10.27</v>
      </c>
      <c r="D35" s="198">
        <v>0.13</v>
      </c>
      <c r="E35" s="198">
        <v>0</v>
      </c>
      <c r="F35" s="198">
        <v>0</v>
      </c>
      <c r="G35" s="198">
        <v>0</v>
      </c>
      <c r="H35" s="198">
        <v>0</v>
      </c>
      <c r="I35" s="198">
        <v>8.07</v>
      </c>
      <c r="J35" s="198">
        <v>0.56000000000000005</v>
      </c>
      <c r="K35" s="198">
        <v>5.41</v>
      </c>
      <c r="L35" s="198">
        <v>2.09</v>
      </c>
      <c r="M35" s="198">
        <v>0</v>
      </c>
      <c r="N35" s="198">
        <v>1</v>
      </c>
      <c r="O35" s="198">
        <v>1.65</v>
      </c>
      <c r="P35" s="198">
        <v>2.04</v>
      </c>
      <c r="Q35" s="198">
        <v>0.18</v>
      </c>
      <c r="R35" s="198">
        <v>0.18</v>
      </c>
      <c r="S35" s="198">
        <v>1.27</v>
      </c>
      <c r="T35" s="198">
        <v>0</v>
      </c>
      <c r="U35" s="198">
        <v>5.0999999999999996</v>
      </c>
      <c r="V35" s="198">
        <v>0.12</v>
      </c>
      <c r="W35" s="198">
        <v>0.37</v>
      </c>
      <c r="X35" s="198">
        <v>0.82</v>
      </c>
      <c r="Y35" s="198">
        <v>0</v>
      </c>
      <c r="Z35" s="198">
        <v>2.3199999999999998</v>
      </c>
      <c r="AA35" s="198">
        <v>0.5</v>
      </c>
      <c r="AB35" s="198">
        <v>0</v>
      </c>
      <c r="AC35" s="198">
        <v>0</v>
      </c>
      <c r="AD35" s="198">
        <v>6.37</v>
      </c>
      <c r="AE35" s="198">
        <v>0</v>
      </c>
      <c r="AF35" s="198">
        <v>0</v>
      </c>
      <c r="AG35" s="198">
        <v>0</v>
      </c>
      <c r="AH35" s="198">
        <v>0</v>
      </c>
      <c r="AI35" s="198">
        <v>14.59</v>
      </c>
      <c r="AJ35" s="198">
        <v>0</v>
      </c>
      <c r="AK35" s="198">
        <v>0.77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10.27</v>
      </c>
      <c r="D36" s="198">
        <v>0.13</v>
      </c>
      <c r="E36" s="198">
        <v>0</v>
      </c>
      <c r="F36" s="198">
        <v>0</v>
      </c>
      <c r="G36" s="198">
        <v>0</v>
      </c>
      <c r="H36" s="198">
        <v>0</v>
      </c>
      <c r="I36" s="198">
        <v>8.07</v>
      </c>
      <c r="J36" s="198">
        <v>0.56000000000000005</v>
      </c>
      <c r="K36" s="198">
        <v>5.41</v>
      </c>
      <c r="L36" s="198">
        <v>2.09</v>
      </c>
      <c r="M36" s="198">
        <v>0</v>
      </c>
      <c r="N36" s="198">
        <v>1</v>
      </c>
      <c r="O36" s="198">
        <v>1.65</v>
      </c>
      <c r="P36" s="198">
        <v>2.04</v>
      </c>
      <c r="Q36" s="198">
        <v>0.18</v>
      </c>
      <c r="R36" s="198">
        <v>0.18</v>
      </c>
      <c r="S36" s="198">
        <v>1.27</v>
      </c>
      <c r="T36" s="198">
        <v>0</v>
      </c>
      <c r="U36" s="198">
        <v>5.0999999999999996</v>
      </c>
      <c r="V36" s="198">
        <v>0.12</v>
      </c>
      <c r="W36" s="198">
        <v>0.37</v>
      </c>
      <c r="X36" s="198">
        <v>0.82</v>
      </c>
      <c r="Y36" s="198">
        <v>0</v>
      </c>
      <c r="Z36" s="198">
        <v>2.3199999999999998</v>
      </c>
      <c r="AA36" s="198">
        <v>0.5</v>
      </c>
      <c r="AB36" s="198">
        <v>0</v>
      </c>
      <c r="AC36" s="198">
        <v>0</v>
      </c>
      <c r="AD36" s="198">
        <v>6.37</v>
      </c>
      <c r="AE36" s="198">
        <v>0</v>
      </c>
      <c r="AF36" s="198">
        <v>0</v>
      </c>
      <c r="AG36" s="198">
        <v>0</v>
      </c>
      <c r="AH36" s="198">
        <v>0</v>
      </c>
      <c r="AI36" s="198">
        <v>14.59</v>
      </c>
      <c r="AJ36" s="198">
        <v>0</v>
      </c>
      <c r="AK36" s="198">
        <v>0.77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10.27</v>
      </c>
      <c r="D37" s="198">
        <v>0.13</v>
      </c>
      <c r="E37" s="198">
        <v>0</v>
      </c>
      <c r="F37" s="198">
        <v>5.52</v>
      </c>
      <c r="G37" s="198">
        <v>0</v>
      </c>
      <c r="H37" s="198">
        <v>0</v>
      </c>
      <c r="I37" s="198">
        <v>8.07</v>
      </c>
      <c r="J37" s="198">
        <v>0.56000000000000005</v>
      </c>
      <c r="K37" s="198">
        <v>5.41</v>
      </c>
      <c r="L37" s="198">
        <v>2.09</v>
      </c>
      <c r="M37" s="198">
        <v>0</v>
      </c>
      <c r="N37" s="198">
        <v>1</v>
      </c>
      <c r="O37" s="198">
        <v>1.65</v>
      </c>
      <c r="P37" s="198">
        <v>2.04</v>
      </c>
      <c r="Q37" s="198">
        <v>0.18</v>
      </c>
      <c r="R37" s="198">
        <v>0.18</v>
      </c>
      <c r="S37" s="198">
        <v>1.27</v>
      </c>
      <c r="T37" s="198">
        <v>0</v>
      </c>
      <c r="U37" s="198">
        <v>5.0999999999999996</v>
      </c>
      <c r="V37" s="198">
        <v>0.12</v>
      </c>
      <c r="W37" s="198">
        <v>0.39</v>
      </c>
      <c r="X37" s="198">
        <v>0.82</v>
      </c>
      <c r="Y37" s="198">
        <v>0</v>
      </c>
      <c r="Z37" s="198">
        <v>2.3199999999999998</v>
      </c>
      <c r="AA37" s="198">
        <v>0.5</v>
      </c>
      <c r="AB37" s="198">
        <v>0</v>
      </c>
      <c r="AC37" s="198">
        <v>9.5500000000000007</v>
      </c>
      <c r="AD37" s="198">
        <v>-17</v>
      </c>
      <c r="AE37" s="198">
        <v>0</v>
      </c>
      <c r="AF37" s="198">
        <v>0</v>
      </c>
      <c r="AG37" s="198">
        <v>0</v>
      </c>
      <c r="AH37" s="198">
        <v>0</v>
      </c>
      <c r="AI37" s="198">
        <v>14.59</v>
      </c>
      <c r="AJ37" s="198">
        <v>0</v>
      </c>
      <c r="AK37" s="198">
        <v>0.77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10.27</v>
      </c>
      <c r="D38" s="198">
        <v>0.13</v>
      </c>
      <c r="E38" s="198">
        <v>0</v>
      </c>
      <c r="F38" s="198">
        <v>5.52</v>
      </c>
      <c r="G38" s="198">
        <v>0</v>
      </c>
      <c r="H38" s="198">
        <v>0</v>
      </c>
      <c r="I38" s="198">
        <v>8.07</v>
      </c>
      <c r="J38" s="198">
        <v>0.56000000000000005</v>
      </c>
      <c r="K38" s="198">
        <v>5.41</v>
      </c>
      <c r="L38" s="198">
        <v>2.09</v>
      </c>
      <c r="M38" s="198">
        <v>0</v>
      </c>
      <c r="N38" s="198">
        <v>1</v>
      </c>
      <c r="O38" s="198">
        <v>1.65</v>
      </c>
      <c r="P38" s="198">
        <v>2.04</v>
      </c>
      <c r="Q38" s="198">
        <v>0.18</v>
      </c>
      <c r="R38" s="198">
        <v>0.18</v>
      </c>
      <c r="S38" s="198">
        <v>1.27</v>
      </c>
      <c r="T38" s="198">
        <v>0</v>
      </c>
      <c r="U38" s="198">
        <v>5.0999999999999996</v>
      </c>
      <c r="V38" s="198">
        <v>0.12</v>
      </c>
      <c r="W38" s="198">
        <v>0.39</v>
      </c>
      <c r="X38" s="198">
        <v>0.82</v>
      </c>
      <c r="Y38" s="198">
        <v>0</v>
      </c>
      <c r="Z38" s="198">
        <v>2.3199999999999998</v>
      </c>
      <c r="AA38" s="198">
        <v>0.5</v>
      </c>
      <c r="AB38" s="198">
        <v>0</v>
      </c>
      <c r="AC38" s="198">
        <v>9.5500000000000007</v>
      </c>
      <c r="AD38" s="198">
        <v>-17</v>
      </c>
      <c r="AE38" s="198">
        <v>0</v>
      </c>
      <c r="AF38" s="198">
        <v>0</v>
      </c>
      <c r="AG38" s="198">
        <v>0</v>
      </c>
      <c r="AH38" s="198">
        <v>0</v>
      </c>
      <c r="AI38" s="198">
        <v>13.51</v>
      </c>
      <c r="AJ38" s="198">
        <v>0</v>
      </c>
      <c r="AK38" s="198">
        <v>0.77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10.130000000000001</v>
      </c>
      <c r="D39" s="198">
        <v>0.13</v>
      </c>
      <c r="E39" s="198">
        <v>0</v>
      </c>
      <c r="F39" s="198">
        <v>5.52</v>
      </c>
      <c r="G39" s="198">
        <v>0</v>
      </c>
      <c r="H39" s="198">
        <v>0</v>
      </c>
      <c r="I39" s="198">
        <v>8.07</v>
      </c>
      <c r="J39" s="198">
        <v>0.56000000000000005</v>
      </c>
      <c r="K39" s="198">
        <v>5.41</v>
      </c>
      <c r="L39" s="198">
        <v>2.09</v>
      </c>
      <c r="M39" s="198">
        <v>0</v>
      </c>
      <c r="N39" s="198">
        <v>1</v>
      </c>
      <c r="O39" s="198">
        <v>1.65</v>
      </c>
      <c r="P39" s="198">
        <v>2.04</v>
      </c>
      <c r="Q39" s="198">
        <v>0.18</v>
      </c>
      <c r="R39" s="198">
        <v>0.18</v>
      </c>
      <c r="S39" s="198">
        <v>0.22</v>
      </c>
      <c r="T39" s="198">
        <v>0</v>
      </c>
      <c r="U39" s="198">
        <v>5.0999999999999996</v>
      </c>
      <c r="V39" s="198">
        <v>0.12</v>
      </c>
      <c r="W39" s="198">
        <v>0.39</v>
      </c>
      <c r="X39" s="198">
        <v>0.82</v>
      </c>
      <c r="Y39" s="198">
        <v>0</v>
      </c>
      <c r="Z39" s="198">
        <v>2.3199999999999998</v>
      </c>
      <c r="AA39" s="198">
        <v>0.5</v>
      </c>
      <c r="AB39" s="198">
        <v>0</v>
      </c>
      <c r="AC39" s="198">
        <v>9.5500000000000007</v>
      </c>
      <c r="AD39" s="198">
        <v>-17</v>
      </c>
      <c r="AE39" s="198">
        <v>0</v>
      </c>
      <c r="AF39" s="198">
        <v>0</v>
      </c>
      <c r="AG39" s="198">
        <v>0</v>
      </c>
      <c r="AH39" s="198">
        <v>0</v>
      </c>
      <c r="AI39" s="198">
        <v>15.68</v>
      </c>
      <c r="AJ39" s="198">
        <v>0</v>
      </c>
      <c r="AK39" s="198">
        <v>0.77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10.130000000000001</v>
      </c>
      <c r="D40" s="198">
        <v>0.13</v>
      </c>
      <c r="E40" s="198">
        <v>0</v>
      </c>
      <c r="F40" s="198">
        <v>5.52</v>
      </c>
      <c r="G40" s="198">
        <v>0</v>
      </c>
      <c r="H40" s="198">
        <v>0</v>
      </c>
      <c r="I40" s="198">
        <v>8.07</v>
      </c>
      <c r="J40" s="198">
        <v>0.56000000000000005</v>
      </c>
      <c r="K40" s="198">
        <v>5.41</v>
      </c>
      <c r="L40" s="198">
        <v>2.09</v>
      </c>
      <c r="M40" s="198">
        <v>0</v>
      </c>
      <c r="N40" s="198">
        <v>1</v>
      </c>
      <c r="O40" s="198">
        <v>1.65</v>
      </c>
      <c r="P40" s="198">
        <v>2.04</v>
      </c>
      <c r="Q40" s="198">
        <v>0.18</v>
      </c>
      <c r="R40" s="198">
        <v>0.18</v>
      </c>
      <c r="S40" s="198">
        <v>0.22</v>
      </c>
      <c r="T40" s="198">
        <v>0</v>
      </c>
      <c r="U40" s="198">
        <v>5.0999999999999996</v>
      </c>
      <c r="V40" s="198">
        <v>0.12</v>
      </c>
      <c r="W40" s="198">
        <v>0.39</v>
      </c>
      <c r="X40" s="198">
        <v>0.82</v>
      </c>
      <c r="Y40" s="198">
        <v>0</v>
      </c>
      <c r="Z40" s="198">
        <v>2.3199999999999998</v>
      </c>
      <c r="AA40" s="198">
        <v>0.5</v>
      </c>
      <c r="AB40" s="198">
        <v>0</v>
      </c>
      <c r="AC40" s="198">
        <v>9.5500000000000007</v>
      </c>
      <c r="AD40" s="198">
        <v>-17</v>
      </c>
      <c r="AE40" s="198">
        <v>0</v>
      </c>
      <c r="AF40" s="198">
        <v>0</v>
      </c>
      <c r="AG40" s="198">
        <v>0</v>
      </c>
      <c r="AH40" s="198">
        <v>0</v>
      </c>
      <c r="AI40" s="198">
        <v>15.68</v>
      </c>
      <c r="AJ40" s="198">
        <v>0</v>
      </c>
      <c r="AK40" s="198">
        <v>0.77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10.130000000000001</v>
      </c>
      <c r="D41" s="198">
        <v>0.13</v>
      </c>
      <c r="E41" s="198">
        <v>0</v>
      </c>
      <c r="F41" s="198">
        <v>5.52</v>
      </c>
      <c r="G41" s="198">
        <v>0</v>
      </c>
      <c r="H41" s="198">
        <v>0</v>
      </c>
      <c r="I41" s="198">
        <v>8.07</v>
      </c>
      <c r="J41" s="198">
        <v>0.56000000000000005</v>
      </c>
      <c r="K41" s="198">
        <v>5.41</v>
      </c>
      <c r="L41" s="198">
        <v>2.09</v>
      </c>
      <c r="M41" s="198">
        <v>0</v>
      </c>
      <c r="N41" s="198">
        <v>1</v>
      </c>
      <c r="O41" s="198">
        <v>1.65</v>
      </c>
      <c r="P41" s="198">
        <v>2.04</v>
      </c>
      <c r="Q41" s="198">
        <v>0.18</v>
      </c>
      <c r="R41" s="198">
        <v>0.18</v>
      </c>
      <c r="S41" s="198">
        <v>0.22</v>
      </c>
      <c r="T41" s="198">
        <v>0</v>
      </c>
      <c r="U41" s="198">
        <v>5.0999999999999996</v>
      </c>
      <c r="V41" s="198">
        <v>0.12</v>
      </c>
      <c r="W41" s="198">
        <v>0.39</v>
      </c>
      <c r="X41" s="198">
        <v>0.82</v>
      </c>
      <c r="Y41" s="198">
        <v>0</v>
      </c>
      <c r="Z41" s="198">
        <v>2.3199999999999998</v>
      </c>
      <c r="AA41" s="198">
        <v>0.5</v>
      </c>
      <c r="AB41" s="198">
        <v>0</v>
      </c>
      <c r="AC41" s="198">
        <v>9.5500000000000007</v>
      </c>
      <c r="AD41" s="198">
        <v>0.55000000000000004</v>
      </c>
      <c r="AE41" s="198">
        <v>0</v>
      </c>
      <c r="AF41" s="198">
        <v>0</v>
      </c>
      <c r="AG41" s="198">
        <v>0</v>
      </c>
      <c r="AH41" s="198">
        <v>0</v>
      </c>
      <c r="AI41" s="198">
        <v>15.68</v>
      </c>
      <c r="AJ41" s="198">
        <v>0</v>
      </c>
      <c r="AK41" s="198">
        <v>0.77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10.130000000000001</v>
      </c>
      <c r="D42" s="198">
        <v>0.13</v>
      </c>
      <c r="E42" s="198">
        <v>0</v>
      </c>
      <c r="F42" s="198">
        <v>5.52</v>
      </c>
      <c r="G42" s="198">
        <v>0</v>
      </c>
      <c r="H42" s="198">
        <v>0</v>
      </c>
      <c r="I42" s="198">
        <v>8.07</v>
      </c>
      <c r="J42" s="198">
        <v>0.56000000000000005</v>
      </c>
      <c r="K42" s="198">
        <v>5.41</v>
      </c>
      <c r="L42" s="198">
        <v>2.09</v>
      </c>
      <c r="M42" s="198">
        <v>0</v>
      </c>
      <c r="N42" s="198">
        <v>1</v>
      </c>
      <c r="O42" s="198">
        <v>1.65</v>
      </c>
      <c r="P42" s="198">
        <v>2.04</v>
      </c>
      <c r="Q42" s="198">
        <v>0.18</v>
      </c>
      <c r="R42" s="198">
        <v>0.18</v>
      </c>
      <c r="S42" s="198">
        <v>0.22</v>
      </c>
      <c r="T42" s="198">
        <v>0</v>
      </c>
      <c r="U42" s="198">
        <v>5.0999999999999996</v>
      </c>
      <c r="V42" s="198">
        <v>0.12</v>
      </c>
      <c r="W42" s="198">
        <v>0.39</v>
      </c>
      <c r="X42" s="198">
        <v>0.82</v>
      </c>
      <c r="Y42" s="198">
        <v>0</v>
      </c>
      <c r="Z42" s="198">
        <v>2.3199999999999998</v>
      </c>
      <c r="AA42" s="198">
        <v>0.5</v>
      </c>
      <c r="AB42" s="198">
        <v>0</v>
      </c>
      <c r="AC42" s="198">
        <v>9.5500000000000007</v>
      </c>
      <c r="AD42" s="198">
        <v>0.55000000000000004</v>
      </c>
      <c r="AE42" s="198">
        <v>0</v>
      </c>
      <c r="AF42" s="198">
        <v>0</v>
      </c>
      <c r="AG42" s="198">
        <v>0</v>
      </c>
      <c r="AH42" s="198">
        <v>0</v>
      </c>
      <c r="AI42" s="198">
        <v>15.68</v>
      </c>
      <c r="AJ42" s="198">
        <v>0</v>
      </c>
      <c r="AK42" s="198">
        <v>0.77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10.130000000000001</v>
      </c>
      <c r="D43" s="198">
        <v>0.13</v>
      </c>
      <c r="E43" s="198">
        <v>0</v>
      </c>
      <c r="F43" s="198">
        <v>5.52</v>
      </c>
      <c r="G43" s="198">
        <v>0</v>
      </c>
      <c r="H43" s="198">
        <v>0</v>
      </c>
      <c r="I43" s="198">
        <v>8.07</v>
      </c>
      <c r="J43" s="198">
        <v>0.56000000000000005</v>
      </c>
      <c r="K43" s="198">
        <v>5.41</v>
      </c>
      <c r="L43" s="198">
        <v>2.09</v>
      </c>
      <c r="M43" s="198">
        <v>0</v>
      </c>
      <c r="N43" s="198">
        <v>1</v>
      </c>
      <c r="O43" s="198">
        <v>1.65</v>
      </c>
      <c r="P43" s="198">
        <v>2.04</v>
      </c>
      <c r="Q43" s="198">
        <v>0.18</v>
      </c>
      <c r="R43" s="198">
        <v>0.18</v>
      </c>
      <c r="S43" s="198">
        <v>0.22</v>
      </c>
      <c r="T43" s="198">
        <v>0</v>
      </c>
      <c r="U43" s="198">
        <v>5.0999999999999996</v>
      </c>
      <c r="V43" s="198">
        <v>0.12</v>
      </c>
      <c r="W43" s="198">
        <v>0.39</v>
      </c>
      <c r="X43" s="198">
        <v>0.82</v>
      </c>
      <c r="Y43" s="198">
        <v>0</v>
      </c>
      <c r="Z43" s="198">
        <v>2.3199999999999998</v>
      </c>
      <c r="AA43" s="198">
        <v>0.5</v>
      </c>
      <c r="AB43" s="198">
        <v>0</v>
      </c>
      <c r="AC43" s="198">
        <v>9.5500000000000007</v>
      </c>
      <c r="AD43" s="198">
        <v>0.55000000000000004</v>
      </c>
      <c r="AE43" s="198">
        <v>0</v>
      </c>
      <c r="AF43" s="198">
        <v>0</v>
      </c>
      <c r="AG43" s="198">
        <v>0</v>
      </c>
      <c r="AH43" s="198">
        <v>0</v>
      </c>
      <c r="AI43" s="198">
        <v>20.84</v>
      </c>
      <c r="AJ43" s="198">
        <v>0</v>
      </c>
      <c r="AK43" s="198">
        <v>1.55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10.130000000000001</v>
      </c>
      <c r="D44" s="198">
        <v>0.13</v>
      </c>
      <c r="E44" s="198">
        <v>0</v>
      </c>
      <c r="F44" s="198">
        <v>5.52</v>
      </c>
      <c r="G44" s="198">
        <v>0</v>
      </c>
      <c r="H44" s="198">
        <v>0</v>
      </c>
      <c r="I44" s="198">
        <v>8.07</v>
      </c>
      <c r="J44" s="198">
        <v>0.56000000000000005</v>
      </c>
      <c r="K44" s="198">
        <v>5.41</v>
      </c>
      <c r="L44" s="198">
        <v>2.09</v>
      </c>
      <c r="M44" s="198">
        <v>0</v>
      </c>
      <c r="N44" s="198">
        <v>1</v>
      </c>
      <c r="O44" s="198">
        <v>1.65</v>
      </c>
      <c r="P44" s="198">
        <v>2.04</v>
      </c>
      <c r="Q44" s="198">
        <v>0.18</v>
      </c>
      <c r="R44" s="198">
        <v>0.18</v>
      </c>
      <c r="S44" s="198">
        <v>0.22</v>
      </c>
      <c r="T44" s="198">
        <v>0</v>
      </c>
      <c r="U44" s="198">
        <v>5.0999999999999996</v>
      </c>
      <c r="V44" s="198">
        <v>0.12</v>
      </c>
      <c r="W44" s="198">
        <v>0.39</v>
      </c>
      <c r="X44" s="198">
        <v>0.82</v>
      </c>
      <c r="Y44" s="198">
        <v>0</v>
      </c>
      <c r="Z44" s="198">
        <v>2.3199999999999998</v>
      </c>
      <c r="AA44" s="198">
        <v>0.5</v>
      </c>
      <c r="AB44" s="198">
        <v>0</v>
      </c>
      <c r="AC44" s="198">
        <v>9.5500000000000007</v>
      </c>
      <c r="AD44" s="198">
        <v>0.55000000000000004</v>
      </c>
      <c r="AE44" s="198">
        <v>0</v>
      </c>
      <c r="AF44" s="198">
        <v>0</v>
      </c>
      <c r="AG44" s="198">
        <v>0</v>
      </c>
      <c r="AH44" s="198">
        <v>0</v>
      </c>
      <c r="AI44" s="198">
        <v>20.84</v>
      </c>
      <c r="AJ44" s="198">
        <v>0</v>
      </c>
      <c r="AK44" s="198">
        <v>1.55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10.130000000000001</v>
      </c>
      <c r="D45" s="198">
        <v>0.13</v>
      </c>
      <c r="E45" s="198">
        <v>0</v>
      </c>
      <c r="F45" s="198">
        <v>5.52</v>
      </c>
      <c r="G45" s="198">
        <v>0</v>
      </c>
      <c r="H45" s="198">
        <v>0</v>
      </c>
      <c r="I45" s="198">
        <v>8.07</v>
      </c>
      <c r="J45" s="198">
        <v>0.56000000000000005</v>
      </c>
      <c r="K45" s="198">
        <v>5.41</v>
      </c>
      <c r="L45" s="198">
        <v>2.09</v>
      </c>
      <c r="M45" s="198">
        <v>0</v>
      </c>
      <c r="N45" s="198">
        <v>1</v>
      </c>
      <c r="O45" s="198">
        <v>1.65</v>
      </c>
      <c r="P45" s="198">
        <v>2.04</v>
      </c>
      <c r="Q45" s="198">
        <v>0.18</v>
      </c>
      <c r="R45" s="198">
        <v>0.18</v>
      </c>
      <c r="S45" s="198">
        <v>0.22</v>
      </c>
      <c r="T45" s="198">
        <v>0</v>
      </c>
      <c r="U45" s="198">
        <v>5.0999999999999996</v>
      </c>
      <c r="V45" s="198">
        <v>0.12</v>
      </c>
      <c r="W45" s="198">
        <v>0.39</v>
      </c>
      <c r="X45" s="198">
        <v>0.82</v>
      </c>
      <c r="Y45" s="198">
        <v>0</v>
      </c>
      <c r="Z45" s="198">
        <v>2.3199999999999998</v>
      </c>
      <c r="AA45" s="198">
        <v>0.5</v>
      </c>
      <c r="AB45" s="198">
        <v>0</v>
      </c>
      <c r="AC45" s="198">
        <v>9.5500000000000007</v>
      </c>
      <c r="AD45" s="198">
        <v>0.55000000000000004</v>
      </c>
      <c r="AE45" s="198">
        <v>0</v>
      </c>
      <c r="AF45" s="198">
        <v>0</v>
      </c>
      <c r="AG45" s="198">
        <v>0</v>
      </c>
      <c r="AH45" s="198">
        <v>0</v>
      </c>
      <c r="AI45" s="198">
        <v>19.73</v>
      </c>
      <c r="AJ45" s="198">
        <v>0</v>
      </c>
      <c r="AK45" s="198">
        <v>1.55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10.130000000000001</v>
      </c>
      <c r="D46" s="198">
        <v>0.13</v>
      </c>
      <c r="E46" s="198">
        <v>0</v>
      </c>
      <c r="F46" s="198">
        <v>5.52</v>
      </c>
      <c r="G46" s="198">
        <v>0</v>
      </c>
      <c r="H46" s="198">
        <v>0</v>
      </c>
      <c r="I46" s="198">
        <v>8.07</v>
      </c>
      <c r="J46" s="198">
        <v>0.56000000000000005</v>
      </c>
      <c r="K46" s="198">
        <v>5.41</v>
      </c>
      <c r="L46" s="198">
        <v>2.09</v>
      </c>
      <c r="M46" s="198">
        <v>0</v>
      </c>
      <c r="N46" s="198">
        <v>1</v>
      </c>
      <c r="O46" s="198">
        <v>1.65</v>
      </c>
      <c r="P46" s="198">
        <v>2.04</v>
      </c>
      <c r="Q46" s="198">
        <v>0.18</v>
      </c>
      <c r="R46" s="198">
        <v>0.18</v>
      </c>
      <c r="S46" s="198">
        <v>0.22</v>
      </c>
      <c r="T46" s="198">
        <v>0</v>
      </c>
      <c r="U46" s="198">
        <v>5.0999999999999996</v>
      </c>
      <c r="V46" s="198">
        <v>0.12</v>
      </c>
      <c r="W46" s="198">
        <v>0.39</v>
      </c>
      <c r="X46" s="198">
        <v>0.82</v>
      </c>
      <c r="Y46" s="198">
        <v>0</v>
      </c>
      <c r="Z46" s="198">
        <v>2.3199999999999998</v>
      </c>
      <c r="AA46" s="198">
        <v>0.5</v>
      </c>
      <c r="AB46" s="198">
        <v>0</v>
      </c>
      <c r="AC46" s="198">
        <v>9.5500000000000007</v>
      </c>
      <c r="AD46" s="198">
        <v>0.55000000000000004</v>
      </c>
      <c r="AE46" s="198">
        <v>0</v>
      </c>
      <c r="AF46" s="198">
        <v>0</v>
      </c>
      <c r="AG46" s="198">
        <v>0</v>
      </c>
      <c r="AH46" s="198">
        <v>0</v>
      </c>
      <c r="AI46" s="198">
        <v>20.84</v>
      </c>
      <c r="AJ46" s="198">
        <v>0</v>
      </c>
      <c r="AK46" s="198">
        <v>1.55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10.130000000000001</v>
      </c>
      <c r="D47" s="198">
        <v>0.13</v>
      </c>
      <c r="E47" s="198">
        <v>0</v>
      </c>
      <c r="F47" s="198">
        <v>5.52</v>
      </c>
      <c r="G47" s="198">
        <v>0</v>
      </c>
      <c r="H47" s="198">
        <v>0</v>
      </c>
      <c r="I47" s="198">
        <v>8.07</v>
      </c>
      <c r="J47" s="198">
        <v>0.56000000000000005</v>
      </c>
      <c r="K47" s="198">
        <v>5.41</v>
      </c>
      <c r="L47" s="198">
        <v>2.09</v>
      </c>
      <c r="M47" s="198">
        <v>0</v>
      </c>
      <c r="N47" s="198">
        <v>1</v>
      </c>
      <c r="O47" s="198">
        <v>1.65</v>
      </c>
      <c r="P47" s="198">
        <v>2.04</v>
      </c>
      <c r="Q47" s="198">
        <v>0.18</v>
      </c>
      <c r="R47" s="198">
        <v>0.18</v>
      </c>
      <c r="S47" s="198">
        <v>0.22</v>
      </c>
      <c r="T47" s="198">
        <v>0</v>
      </c>
      <c r="U47" s="198">
        <v>5.0999999999999996</v>
      </c>
      <c r="V47" s="198">
        <v>0.12</v>
      </c>
      <c r="W47" s="198">
        <v>0.38</v>
      </c>
      <c r="X47" s="198">
        <v>0.82</v>
      </c>
      <c r="Y47" s="198">
        <v>0</v>
      </c>
      <c r="Z47" s="198">
        <v>2.3199999999999998</v>
      </c>
      <c r="AA47" s="198">
        <v>0.5</v>
      </c>
      <c r="AB47" s="198">
        <v>0</v>
      </c>
      <c r="AC47" s="198">
        <v>9.5500000000000007</v>
      </c>
      <c r="AD47" s="198">
        <v>0.55000000000000004</v>
      </c>
      <c r="AE47" s="198">
        <v>0</v>
      </c>
      <c r="AF47" s="198">
        <v>0</v>
      </c>
      <c r="AG47" s="198">
        <v>0</v>
      </c>
      <c r="AH47" s="198">
        <v>0</v>
      </c>
      <c r="AI47" s="198">
        <v>20.84</v>
      </c>
      <c r="AJ47" s="198">
        <v>0</v>
      </c>
      <c r="AK47" s="198">
        <v>1.55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10.130000000000001</v>
      </c>
      <c r="D48" s="198">
        <v>0.13</v>
      </c>
      <c r="E48" s="198">
        <v>0</v>
      </c>
      <c r="F48" s="198">
        <v>5.52</v>
      </c>
      <c r="G48" s="198">
        <v>0</v>
      </c>
      <c r="H48" s="198">
        <v>0</v>
      </c>
      <c r="I48" s="198">
        <v>8.07</v>
      </c>
      <c r="J48" s="198">
        <v>0.56000000000000005</v>
      </c>
      <c r="K48" s="198">
        <v>5.41</v>
      </c>
      <c r="L48" s="198">
        <v>2.09</v>
      </c>
      <c r="M48" s="198">
        <v>0</v>
      </c>
      <c r="N48" s="198">
        <v>1</v>
      </c>
      <c r="O48" s="198">
        <v>1.65</v>
      </c>
      <c r="P48" s="198">
        <v>2.04</v>
      </c>
      <c r="Q48" s="198">
        <v>0.18</v>
      </c>
      <c r="R48" s="198">
        <v>0.18</v>
      </c>
      <c r="S48" s="198">
        <v>0.22</v>
      </c>
      <c r="T48" s="198">
        <v>0</v>
      </c>
      <c r="U48" s="198">
        <v>5.0999999999999996</v>
      </c>
      <c r="V48" s="198">
        <v>0.12</v>
      </c>
      <c r="W48" s="198">
        <v>0.38</v>
      </c>
      <c r="X48" s="198">
        <v>0.82</v>
      </c>
      <c r="Y48" s="198">
        <v>0</v>
      </c>
      <c r="Z48" s="198">
        <v>2.3199999999999998</v>
      </c>
      <c r="AA48" s="198">
        <v>0.5</v>
      </c>
      <c r="AB48" s="198">
        <v>0</v>
      </c>
      <c r="AC48" s="198">
        <v>9.5500000000000007</v>
      </c>
      <c r="AD48" s="198">
        <v>0.55000000000000004</v>
      </c>
      <c r="AE48" s="198">
        <v>0</v>
      </c>
      <c r="AF48" s="198">
        <v>0</v>
      </c>
      <c r="AG48" s="198">
        <v>0</v>
      </c>
      <c r="AH48" s="198">
        <v>0</v>
      </c>
      <c r="AI48" s="198">
        <v>20.84</v>
      </c>
      <c r="AJ48" s="198">
        <v>0</v>
      </c>
      <c r="AK48" s="198">
        <v>1.55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10.130000000000001</v>
      </c>
      <c r="D49" s="198">
        <v>0.13</v>
      </c>
      <c r="E49" s="198">
        <v>0</v>
      </c>
      <c r="F49" s="198">
        <v>5.52</v>
      </c>
      <c r="G49" s="198">
        <v>0</v>
      </c>
      <c r="H49" s="198">
        <v>0</v>
      </c>
      <c r="I49" s="198">
        <v>8.07</v>
      </c>
      <c r="J49" s="198">
        <v>0.56000000000000005</v>
      </c>
      <c r="K49" s="198">
        <v>5.41</v>
      </c>
      <c r="L49" s="198">
        <v>2.09</v>
      </c>
      <c r="M49" s="198">
        <v>0</v>
      </c>
      <c r="N49" s="198">
        <v>0.89</v>
      </c>
      <c r="O49" s="198">
        <v>1.65</v>
      </c>
      <c r="P49" s="198">
        <v>2.04</v>
      </c>
      <c r="Q49" s="198">
        <v>0.18</v>
      </c>
      <c r="R49" s="198">
        <v>0.18</v>
      </c>
      <c r="S49" s="198">
        <v>0.22</v>
      </c>
      <c r="T49" s="198">
        <v>0</v>
      </c>
      <c r="U49" s="198">
        <v>5.0999999999999996</v>
      </c>
      <c r="V49" s="198">
        <v>0.12</v>
      </c>
      <c r="W49" s="198">
        <v>0.38</v>
      </c>
      <c r="X49" s="198">
        <v>0.82</v>
      </c>
      <c r="Y49" s="198">
        <v>0</v>
      </c>
      <c r="Z49" s="198">
        <v>2.3199999999999998</v>
      </c>
      <c r="AA49" s="198">
        <v>0.5</v>
      </c>
      <c r="AB49" s="198">
        <v>0</v>
      </c>
      <c r="AC49" s="198">
        <v>0.17</v>
      </c>
      <c r="AD49" s="198">
        <v>6.82</v>
      </c>
      <c r="AE49" s="198">
        <v>0</v>
      </c>
      <c r="AF49" s="198">
        <v>0</v>
      </c>
      <c r="AG49" s="198">
        <v>0</v>
      </c>
      <c r="AH49" s="198">
        <v>0</v>
      </c>
      <c r="AI49" s="198">
        <v>15.44</v>
      </c>
      <c r="AJ49" s="198">
        <v>0</v>
      </c>
      <c r="AK49" s="198">
        <v>1.55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10.130000000000001</v>
      </c>
      <c r="D50" s="198">
        <v>0.13</v>
      </c>
      <c r="E50" s="198">
        <v>0</v>
      </c>
      <c r="F50" s="198">
        <v>5.52</v>
      </c>
      <c r="G50" s="198">
        <v>0</v>
      </c>
      <c r="H50" s="198">
        <v>0</v>
      </c>
      <c r="I50" s="198">
        <v>8.07</v>
      </c>
      <c r="J50" s="198">
        <v>0.56000000000000005</v>
      </c>
      <c r="K50" s="198">
        <v>5.41</v>
      </c>
      <c r="L50" s="198">
        <v>2.09</v>
      </c>
      <c r="M50" s="198">
        <v>0</v>
      </c>
      <c r="N50" s="198">
        <v>0.87</v>
      </c>
      <c r="O50" s="198">
        <v>1.65</v>
      </c>
      <c r="P50" s="198">
        <v>2.04</v>
      </c>
      <c r="Q50" s="198">
        <v>0.18</v>
      </c>
      <c r="R50" s="198">
        <v>0.18</v>
      </c>
      <c r="S50" s="198">
        <v>0.22</v>
      </c>
      <c r="T50" s="198">
        <v>0</v>
      </c>
      <c r="U50" s="198">
        <v>5.0999999999999996</v>
      </c>
      <c r="V50" s="198">
        <v>0.12</v>
      </c>
      <c r="W50" s="198">
        <v>0.38</v>
      </c>
      <c r="X50" s="198">
        <v>0.82</v>
      </c>
      <c r="Y50" s="198">
        <v>0</v>
      </c>
      <c r="Z50" s="198">
        <v>2.3199999999999998</v>
      </c>
      <c r="AA50" s="198">
        <v>0.5</v>
      </c>
      <c r="AB50" s="198">
        <v>0</v>
      </c>
      <c r="AC50" s="198">
        <v>0.17</v>
      </c>
      <c r="AD50" s="198">
        <v>6.82</v>
      </c>
      <c r="AE50" s="198">
        <v>0</v>
      </c>
      <c r="AF50" s="198">
        <v>0</v>
      </c>
      <c r="AG50" s="198">
        <v>0</v>
      </c>
      <c r="AH50" s="198">
        <v>0</v>
      </c>
      <c r="AI50" s="198">
        <v>15.44</v>
      </c>
      <c r="AJ50" s="198">
        <v>0</v>
      </c>
      <c r="AK50" s="198">
        <v>1.55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10</v>
      </c>
      <c r="D51" s="198">
        <v>0.13</v>
      </c>
      <c r="E51" s="198">
        <v>0</v>
      </c>
      <c r="F51" s="198">
        <v>5.52</v>
      </c>
      <c r="G51" s="198">
        <v>0</v>
      </c>
      <c r="H51" s="198">
        <v>0</v>
      </c>
      <c r="I51" s="198">
        <v>8.07</v>
      </c>
      <c r="J51" s="198">
        <v>0.56000000000000005</v>
      </c>
      <c r="K51" s="198">
        <v>5.41</v>
      </c>
      <c r="L51" s="198">
        <v>2.09</v>
      </c>
      <c r="M51" s="198">
        <v>0</v>
      </c>
      <c r="N51" s="198">
        <v>0.87</v>
      </c>
      <c r="O51" s="198">
        <v>1.65</v>
      </c>
      <c r="P51" s="198">
        <v>2.04</v>
      </c>
      <c r="Q51" s="198">
        <v>0.18</v>
      </c>
      <c r="R51" s="198">
        <v>0.18</v>
      </c>
      <c r="S51" s="198">
        <v>0.22</v>
      </c>
      <c r="T51" s="198">
        <v>0</v>
      </c>
      <c r="U51" s="198">
        <v>5.0999999999999996</v>
      </c>
      <c r="V51" s="198">
        <v>0.12</v>
      </c>
      <c r="W51" s="198">
        <v>0.38</v>
      </c>
      <c r="X51" s="198">
        <v>0.82</v>
      </c>
      <c r="Y51" s="198">
        <v>0</v>
      </c>
      <c r="Z51" s="198">
        <v>2.3199999999999998</v>
      </c>
      <c r="AA51" s="198">
        <v>0.5</v>
      </c>
      <c r="AB51" s="198">
        <v>0</v>
      </c>
      <c r="AC51" s="198">
        <v>9.5500000000000007</v>
      </c>
      <c r="AD51" s="198">
        <v>0.26</v>
      </c>
      <c r="AE51" s="198">
        <v>0</v>
      </c>
      <c r="AF51" s="198">
        <v>0</v>
      </c>
      <c r="AG51" s="198">
        <v>0</v>
      </c>
      <c r="AH51" s="198">
        <v>0</v>
      </c>
      <c r="AI51" s="198">
        <v>19.02</v>
      </c>
      <c r="AJ51" s="198">
        <v>0</v>
      </c>
      <c r="AK51" s="198">
        <v>3.11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10</v>
      </c>
      <c r="D52" s="198">
        <v>0.13</v>
      </c>
      <c r="E52" s="198">
        <v>0</v>
      </c>
      <c r="F52" s="198">
        <v>5.52</v>
      </c>
      <c r="G52" s="198">
        <v>0</v>
      </c>
      <c r="H52" s="198">
        <v>0</v>
      </c>
      <c r="I52" s="198">
        <v>8.07</v>
      </c>
      <c r="J52" s="198">
        <v>0.56000000000000005</v>
      </c>
      <c r="K52" s="198">
        <v>5.41</v>
      </c>
      <c r="L52" s="198">
        <v>2.09</v>
      </c>
      <c r="M52" s="198">
        <v>0</v>
      </c>
      <c r="N52" s="198">
        <v>0.87</v>
      </c>
      <c r="O52" s="198">
        <v>1.65</v>
      </c>
      <c r="P52" s="198">
        <v>2.04</v>
      </c>
      <c r="Q52" s="198">
        <v>0.18</v>
      </c>
      <c r="R52" s="198">
        <v>0.18</v>
      </c>
      <c r="S52" s="198">
        <v>0.22</v>
      </c>
      <c r="T52" s="198">
        <v>0</v>
      </c>
      <c r="U52" s="198">
        <v>5.0999999999999996</v>
      </c>
      <c r="V52" s="198">
        <v>0.12</v>
      </c>
      <c r="W52" s="198">
        <v>0.38</v>
      </c>
      <c r="X52" s="198">
        <v>0.82</v>
      </c>
      <c r="Y52" s="198">
        <v>0</v>
      </c>
      <c r="Z52" s="198">
        <v>2.3199999999999998</v>
      </c>
      <c r="AA52" s="198">
        <v>0.5</v>
      </c>
      <c r="AB52" s="198">
        <v>0</v>
      </c>
      <c r="AC52" s="198">
        <v>9.5500000000000007</v>
      </c>
      <c r="AD52" s="198">
        <v>0.26</v>
      </c>
      <c r="AE52" s="198">
        <v>0</v>
      </c>
      <c r="AF52" s="198">
        <v>0</v>
      </c>
      <c r="AG52" s="198">
        <v>0</v>
      </c>
      <c r="AH52" s="198">
        <v>0</v>
      </c>
      <c r="AI52" s="198">
        <v>17.82</v>
      </c>
      <c r="AJ52" s="198">
        <v>0</v>
      </c>
      <c r="AK52" s="198">
        <v>3.11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10</v>
      </c>
      <c r="D53" s="198">
        <v>0.13</v>
      </c>
      <c r="E53" s="198">
        <v>0</v>
      </c>
      <c r="F53" s="198">
        <v>5.52</v>
      </c>
      <c r="G53" s="198">
        <v>0</v>
      </c>
      <c r="H53" s="198">
        <v>0</v>
      </c>
      <c r="I53" s="198">
        <v>8.07</v>
      </c>
      <c r="J53" s="198">
        <v>0.56000000000000005</v>
      </c>
      <c r="K53" s="198">
        <v>5.41</v>
      </c>
      <c r="L53" s="198">
        <v>2.09</v>
      </c>
      <c r="M53" s="198">
        <v>0</v>
      </c>
      <c r="N53" s="198">
        <v>0.87</v>
      </c>
      <c r="O53" s="198">
        <v>1.65</v>
      </c>
      <c r="P53" s="198">
        <v>2.04</v>
      </c>
      <c r="Q53" s="198">
        <v>0.18</v>
      </c>
      <c r="R53" s="198">
        <v>0.18</v>
      </c>
      <c r="S53" s="198">
        <v>0.22</v>
      </c>
      <c r="T53" s="198">
        <v>0</v>
      </c>
      <c r="U53" s="198">
        <v>5.0999999999999996</v>
      </c>
      <c r="V53" s="198">
        <v>0.12</v>
      </c>
      <c r="W53" s="198">
        <v>0.38</v>
      </c>
      <c r="X53" s="198">
        <v>0.82</v>
      </c>
      <c r="Y53" s="198">
        <v>0</v>
      </c>
      <c r="Z53" s="198">
        <v>2.3199999999999998</v>
      </c>
      <c r="AA53" s="198">
        <v>0.5</v>
      </c>
      <c r="AB53" s="198">
        <v>0</v>
      </c>
      <c r="AC53" s="198">
        <v>9.5500000000000007</v>
      </c>
      <c r="AD53" s="198">
        <v>0.26</v>
      </c>
      <c r="AE53" s="198">
        <v>0</v>
      </c>
      <c r="AF53" s="198">
        <v>0</v>
      </c>
      <c r="AG53" s="198">
        <v>0</v>
      </c>
      <c r="AH53" s="198">
        <v>0</v>
      </c>
      <c r="AI53" s="198">
        <v>17.82</v>
      </c>
      <c r="AJ53" s="198">
        <v>0</v>
      </c>
      <c r="AK53" s="198">
        <v>3.11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10</v>
      </c>
      <c r="D54" s="198">
        <v>0.13</v>
      </c>
      <c r="E54" s="198">
        <v>0</v>
      </c>
      <c r="F54" s="198">
        <v>5.52</v>
      </c>
      <c r="G54" s="198">
        <v>0</v>
      </c>
      <c r="H54" s="198">
        <v>0</v>
      </c>
      <c r="I54" s="198">
        <v>8.07</v>
      </c>
      <c r="J54" s="198">
        <v>0.56000000000000005</v>
      </c>
      <c r="K54" s="198">
        <v>5.41</v>
      </c>
      <c r="L54" s="198">
        <v>2.09</v>
      </c>
      <c r="M54" s="198">
        <v>0</v>
      </c>
      <c r="N54" s="198">
        <v>0.87</v>
      </c>
      <c r="O54" s="198">
        <v>1.65</v>
      </c>
      <c r="P54" s="198">
        <v>2.04</v>
      </c>
      <c r="Q54" s="198">
        <v>0.18</v>
      </c>
      <c r="R54" s="198">
        <v>0.18</v>
      </c>
      <c r="S54" s="198">
        <v>0.22</v>
      </c>
      <c r="T54" s="198">
        <v>0</v>
      </c>
      <c r="U54" s="198">
        <v>5.0999999999999996</v>
      </c>
      <c r="V54" s="198">
        <v>0.12</v>
      </c>
      <c r="W54" s="198">
        <v>0.38</v>
      </c>
      <c r="X54" s="198">
        <v>0.82</v>
      </c>
      <c r="Y54" s="198">
        <v>0</v>
      </c>
      <c r="Z54" s="198">
        <v>2.3199999999999998</v>
      </c>
      <c r="AA54" s="198">
        <v>0.5</v>
      </c>
      <c r="AB54" s="198">
        <v>0</v>
      </c>
      <c r="AC54" s="198">
        <v>9.5500000000000007</v>
      </c>
      <c r="AD54" s="198">
        <v>0.26</v>
      </c>
      <c r="AE54" s="198">
        <v>0</v>
      </c>
      <c r="AF54" s="198">
        <v>0</v>
      </c>
      <c r="AG54" s="198">
        <v>0</v>
      </c>
      <c r="AH54" s="198">
        <v>0</v>
      </c>
      <c r="AI54" s="198">
        <v>17.82</v>
      </c>
      <c r="AJ54" s="198">
        <v>0</v>
      </c>
      <c r="AK54" s="198">
        <v>3.11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10</v>
      </c>
      <c r="D55" s="198">
        <v>0.13</v>
      </c>
      <c r="E55" s="198">
        <v>0</v>
      </c>
      <c r="F55" s="198">
        <v>5.52</v>
      </c>
      <c r="G55" s="198">
        <v>0</v>
      </c>
      <c r="H55" s="198">
        <v>0</v>
      </c>
      <c r="I55" s="198">
        <v>8.07</v>
      </c>
      <c r="J55" s="198">
        <v>0.56000000000000005</v>
      </c>
      <c r="K55" s="198">
        <v>5.41</v>
      </c>
      <c r="L55" s="198">
        <v>2.09</v>
      </c>
      <c r="M55" s="198">
        <v>0</v>
      </c>
      <c r="N55" s="198">
        <v>0.87</v>
      </c>
      <c r="O55" s="198">
        <v>1.65</v>
      </c>
      <c r="P55" s="198">
        <v>2.04</v>
      </c>
      <c r="Q55" s="198">
        <v>0.18</v>
      </c>
      <c r="R55" s="198">
        <v>0.18</v>
      </c>
      <c r="S55" s="198">
        <v>0.22</v>
      </c>
      <c r="T55" s="198">
        <v>0</v>
      </c>
      <c r="U55" s="198">
        <v>5.0999999999999996</v>
      </c>
      <c r="V55" s="198">
        <v>0.12</v>
      </c>
      <c r="W55" s="198">
        <v>0.38</v>
      </c>
      <c r="X55" s="198">
        <v>0.82</v>
      </c>
      <c r="Y55" s="198">
        <v>0</v>
      </c>
      <c r="Z55" s="198">
        <v>2.3199999999999998</v>
      </c>
      <c r="AA55" s="198">
        <v>0.5</v>
      </c>
      <c r="AB55" s="198">
        <v>0</v>
      </c>
      <c r="AC55" s="198">
        <v>9.5500000000000007</v>
      </c>
      <c r="AD55" s="198">
        <v>0.26</v>
      </c>
      <c r="AE55" s="198">
        <v>0</v>
      </c>
      <c r="AF55" s="198">
        <v>0</v>
      </c>
      <c r="AG55" s="198">
        <v>0</v>
      </c>
      <c r="AH55" s="198">
        <v>0</v>
      </c>
      <c r="AI55" s="198">
        <v>17.82</v>
      </c>
      <c r="AJ55" s="198">
        <v>0</v>
      </c>
      <c r="AK55" s="198">
        <v>3.11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10</v>
      </c>
      <c r="D56" s="198">
        <v>0.13</v>
      </c>
      <c r="E56" s="198">
        <v>0</v>
      </c>
      <c r="F56" s="198">
        <v>5.52</v>
      </c>
      <c r="G56" s="198">
        <v>0</v>
      </c>
      <c r="H56" s="198">
        <v>0</v>
      </c>
      <c r="I56" s="198">
        <v>8.07</v>
      </c>
      <c r="J56" s="198">
        <v>0.56000000000000005</v>
      </c>
      <c r="K56" s="198">
        <v>5.41</v>
      </c>
      <c r="L56" s="198">
        <v>2.09</v>
      </c>
      <c r="M56" s="198">
        <v>0</v>
      </c>
      <c r="N56" s="198">
        <v>0.87</v>
      </c>
      <c r="O56" s="198">
        <v>1.65</v>
      </c>
      <c r="P56" s="198">
        <v>2.04</v>
      </c>
      <c r="Q56" s="198">
        <v>0.18</v>
      </c>
      <c r="R56" s="198">
        <v>0.18</v>
      </c>
      <c r="S56" s="198">
        <v>0.22</v>
      </c>
      <c r="T56" s="198">
        <v>0</v>
      </c>
      <c r="U56" s="198">
        <v>5.0999999999999996</v>
      </c>
      <c r="V56" s="198">
        <v>0.12</v>
      </c>
      <c r="W56" s="198">
        <v>0.38</v>
      </c>
      <c r="X56" s="198">
        <v>0.82</v>
      </c>
      <c r="Y56" s="198">
        <v>0</v>
      </c>
      <c r="Z56" s="198">
        <v>2.3199999999999998</v>
      </c>
      <c r="AA56" s="198">
        <v>0.5</v>
      </c>
      <c r="AB56" s="198">
        <v>0</v>
      </c>
      <c r="AC56" s="198">
        <v>9.5500000000000007</v>
      </c>
      <c r="AD56" s="198">
        <v>1.85</v>
      </c>
      <c r="AE56" s="198">
        <v>0</v>
      </c>
      <c r="AF56" s="198">
        <v>0</v>
      </c>
      <c r="AG56" s="198">
        <v>0</v>
      </c>
      <c r="AH56" s="198">
        <v>0</v>
      </c>
      <c r="AI56" s="198">
        <v>17.82</v>
      </c>
      <c r="AJ56" s="198">
        <v>0</v>
      </c>
      <c r="AK56" s="198">
        <v>3.11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9.8699999999999992</v>
      </c>
      <c r="D57" s="198">
        <v>0.13</v>
      </c>
      <c r="E57" s="198">
        <v>0</v>
      </c>
      <c r="F57" s="198">
        <v>5.52</v>
      </c>
      <c r="G57" s="198">
        <v>0</v>
      </c>
      <c r="H57" s="198">
        <v>0</v>
      </c>
      <c r="I57" s="198">
        <v>8.07</v>
      </c>
      <c r="J57" s="198">
        <v>0.56000000000000005</v>
      </c>
      <c r="K57" s="198">
        <v>5.41</v>
      </c>
      <c r="L57" s="198">
        <v>2.09</v>
      </c>
      <c r="M57" s="198">
        <v>0</v>
      </c>
      <c r="N57" s="198">
        <v>0.87</v>
      </c>
      <c r="O57" s="198">
        <v>1.65</v>
      </c>
      <c r="P57" s="198">
        <v>2.04</v>
      </c>
      <c r="Q57" s="198">
        <v>0.18</v>
      </c>
      <c r="R57" s="198">
        <v>0.18</v>
      </c>
      <c r="S57" s="198">
        <v>0.22</v>
      </c>
      <c r="T57" s="198">
        <v>0</v>
      </c>
      <c r="U57" s="198">
        <v>5.0999999999999996</v>
      </c>
      <c r="V57" s="198">
        <v>0.12</v>
      </c>
      <c r="W57" s="198">
        <v>0.38</v>
      </c>
      <c r="X57" s="198">
        <v>0.82</v>
      </c>
      <c r="Y57" s="198">
        <v>0</v>
      </c>
      <c r="Z57" s="198">
        <v>2.3199999999999998</v>
      </c>
      <c r="AA57" s="198">
        <v>0.5</v>
      </c>
      <c r="AB57" s="198">
        <v>0</v>
      </c>
      <c r="AC57" s="198">
        <v>9.5500000000000007</v>
      </c>
      <c r="AD57" s="198">
        <v>1.85</v>
      </c>
      <c r="AE57" s="198">
        <v>0</v>
      </c>
      <c r="AF57" s="198">
        <v>0</v>
      </c>
      <c r="AG57" s="198">
        <v>0</v>
      </c>
      <c r="AH57" s="198">
        <v>0</v>
      </c>
      <c r="AI57" s="198">
        <v>19.02</v>
      </c>
      <c r="AJ57" s="198">
        <v>0</v>
      </c>
      <c r="AK57" s="198">
        <v>3.11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9.8699999999999992</v>
      </c>
      <c r="D58" s="198">
        <v>0.13</v>
      </c>
      <c r="E58" s="198">
        <v>0</v>
      </c>
      <c r="F58" s="198">
        <v>5.52</v>
      </c>
      <c r="G58" s="198">
        <v>0</v>
      </c>
      <c r="H58" s="198">
        <v>0</v>
      </c>
      <c r="I58" s="198">
        <v>8.07</v>
      </c>
      <c r="J58" s="198">
        <v>0.56000000000000005</v>
      </c>
      <c r="K58" s="198">
        <v>5.41</v>
      </c>
      <c r="L58" s="198">
        <v>2.09</v>
      </c>
      <c r="M58" s="198">
        <v>0</v>
      </c>
      <c r="N58" s="198">
        <v>0.87</v>
      </c>
      <c r="O58" s="198">
        <v>1.65</v>
      </c>
      <c r="P58" s="198">
        <v>2.04</v>
      </c>
      <c r="Q58" s="198">
        <v>0.18</v>
      </c>
      <c r="R58" s="198">
        <v>0.18</v>
      </c>
      <c r="S58" s="198">
        <v>0.22</v>
      </c>
      <c r="T58" s="198">
        <v>0</v>
      </c>
      <c r="U58" s="198">
        <v>5.0999999999999996</v>
      </c>
      <c r="V58" s="198">
        <v>0.12</v>
      </c>
      <c r="W58" s="198">
        <v>0.38</v>
      </c>
      <c r="X58" s="198">
        <v>0.82</v>
      </c>
      <c r="Y58" s="198">
        <v>0</v>
      </c>
      <c r="Z58" s="198">
        <v>2.3199999999999998</v>
      </c>
      <c r="AA58" s="198">
        <v>0.5</v>
      </c>
      <c r="AB58" s="198">
        <v>0</v>
      </c>
      <c r="AC58" s="198">
        <v>9.5500000000000007</v>
      </c>
      <c r="AD58" s="198">
        <v>1.85</v>
      </c>
      <c r="AE58" s="198">
        <v>0</v>
      </c>
      <c r="AF58" s="198">
        <v>0</v>
      </c>
      <c r="AG58" s="198">
        <v>0</v>
      </c>
      <c r="AH58" s="198">
        <v>0</v>
      </c>
      <c r="AI58" s="198">
        <v>17.82</v>
      </c>
      <c r="AJ58" s="198">
        <v>0</v>
      </c>
      <c r="AK58" s="198">
        <v>3.11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9.74</v>
      </c>
      <c r="D59" s="198">
        <v>0.13</v>
      </c>
      <c r="E59" s="198">
        <v>0</v>
      </c>
      <c r="F59" s="198">
        <v>6.34</v>
      </c>
      <c r="G59" s="198">
        <v>0</v>
      </c>
      <c r="H59" s="198">
        <v>0</v>
      </c>
      <c r="I59" s="198">
        <v>8.07</v>
      </c>
      <c r="J59" s="198">
        <v>0.56000000000000005</v>
      </c>
      <c r="K59" s="198">
        <v>5.41</v>
      </c>
      <c r="L59" s="198">
        <v>2.09</v>
      </c>
      <c r="M59" s="198">
        <v>0</v>
      </c>
      <c r="N59" s="198">
        <v>0.87</v>
      </c>
      <c r="O59" s="198">
        <v>1.65</v>
      </c>
      <c r="P59" s="198">
        <v>2.04</v>
      </c>
      <c r="Q59" s="198">
        <v>0.18</v>
      </c>
      <c r="R59" s="198">
        <v>0.18</v>
      </c>
      <c r="S59" s="198">
        <v>0.22</v>
      </c>
      <c r="T59" s="198">
        <v>0</v>
      </c>
      <c r="U59" s="198">
        <v>5.0999999999999996</v>
      </c>
      <c r="V59" s="198">
        <v>0.12</v>
      </c>
      <c r="W59" s="198">
        <v>0.38</v>
      </c>
      <c r="X59" s="198">
        <v>0.82</v>
      </c>
      <c r="Y59" s="198">
        <v>0</v>
      </c>
      <c r="Z59" s="198">
        <v>2.3199999999999998</v>
      </c>
      <c r="AA59" s="198">
        <v>0.5</v>
      </c>
      <c r="AB59" s="198">
        <v>0</v>
      </c>
      <c r="AC59" s="198">
        <v>9.5500000000000007</v>
      </c>
      <c r="AD59" s="198">
        <v>1.07</v>
      </c>
      <c r="AE59" s="198">
        <v>0</v>
      </c>
      <c r="AF59" s="198">
        <v>0</v>
      </c>
      <c r="AG59" s="198">
        <v>0</v>
      </c>
      <c r="AH59" s="198">
        <v>0</v>
      </c>
      <c r="AI59" s="198">
        <v>19.02</v>
      </c>
      <c r="AJ59" s="198">
        <v>0</v>
      </c>
      <c r="AK59" s="198">
        <v>3.11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9.74</v>
      </c>
      <c r="D60" s="198">
        <v>0.13</v>
      </c>
      <c r="E60" s="198">
        <v>0</v>
      </c>
      <c r="F60" s="198">
        <v>6.34</v>
      </c>
      <c r="G60" s="198">
        <v>0</v>
      </c>
      <c r="H60" s="198">
        <v>0</v>
      </c>
      <c r="I60" s="198">
        <v>8.07</v>
      </c>
      <c r="J60" s="198">
        <v>0.56000000000000005</v>
      </c>
      <c r="K60" s="198">
        <v>5.41</v>
      </c>
      <c r="L60" s="198">
        <v>2.09</v>
      </c>
      <c r="M60" s="198">
        <v>0</v>
      </c>
      <c r="N60" s="198">
        <v>0.87</v>
      </c>
      <c r="O60" s="198">
        <v>1.65</v>
      </c>
      <c r="P60" s="198">
        <v>2.04</v>
      </c>
      <c r="Q60" s="198">
        <v>0.18</v>
      </c>
      <c r="R60" s="198">
        <v>0.18</v>
      </c>
      <c r="S60" s="198">
        <v>0.22</v>
      </c>
      <c r="T60" s="198">
        <v>0</v>
      </c>
      <c r="U60" s="198">
        <v>5.0999999999999996</v>
      </c>
      <c r="V60" s="198">
        <v>0.12</v>
      </c>
      <c r="W60" s="198">
        <v>0.38</v>
      </c>
      <c r="X60" s="198">
        <v>0.82</v>
      </c>
      <c r="Y60" s="198">
        <v>0</v>
      </c>
      <c r="Z60" s="198">
        <v>2.3199999999999998</v>
      </c>
      <c r="AA60" s="198">
        <v>0.5</v>
      </c>
      <c r="AB60" s="198">
        <v>0</v>
      </c>
      <c r="AC60" s="198">
        <v>9.5500000000000007</v>
      </c>
      <c r="AD60" s="198">
        <v>1.07</v>
      </c>
      <c r="AE60" s="198">
        <v>0</v>
      </c>
      <c r="AF60" s="198">
        <v>0</v>
      </c>
      <c r="AG60" s="198">
        <v>0</v>
      </c>
      <c r="AH60" s="198">
        <v>0</v>
      </c>
      <c r="AI60" s="198">
        <v>19.02</v>
      </c>
      <c r="AJ60" s="198">
        <v>0</v>
      </c>
      <c r="AK60" s="198">
        <v>3.11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9.74</v>
      </c>
      <c r="D61" s="198">
        <v>0.13</v>
      </c>
      <c r="E61" s="198">
        <v>0</v>
      </c>
      <c r="F61" s="198">
        <v>6.34</v>
      </c>
      <c r="G61" s="198">
        <v>0</v>
      </c>
      <c r="H61" s="198">
        <v>0</v>
      </c>
      <c r="I61" s="198">
        <v>8.07</v>
      </c>
      <c r="J61" s="198">
        <v>0.56000000000000005</v>
      </c>
      <c r="K61" s="198">
        <v>5.41</v>
      </c>
      <c r="L61" s="198">
        <v>2.09</v>
      </c>
      <c r="M61" s="198">
        <v>0</v>
      </c>
      <c r="N61" s="198">
        <v>0.87</v>
      </c>
      <c r="O61" s="198">
        <v>1.65</v>
      </c>
      <c r="P61" s="198">
        <v>2.04</v>
      </c>
      <c r="Q61" s="198">
        <v>0.18</v>
      </c>
      <c r="R61" s="198">
        <v>0.18</v>
      </c>
      <c r="S61" s="198">
        <v>0.22</v>
      </c>
      <c r="T61" s="198">
        <v>0</v>
      </c>
      <c r="U61" s="198">
        <v>5.0999999999999996</v>
      </c>
      <c r="V61" s="198">
        <v>0.12</v>
      </c>
      <c r="W61" s="198">
        <v>0.38</v>
      </c>
      <c r="X61" s="198">
        <v>0.82</v>
      </c>
      <c r="Y61" s="198">
        <v>0</v>
      </c>
      <c r="Z61" s="198">
        <v>2.3199999999999998</v>
      </c>
      <c r="AA61" s="198">
        <v>0.5</v>
      </c>
      <c r="AB61" s="198">
        <v>0</v>
      </c>
      <c r="AC61" s="198">
        <v>9.5500000000000007</v>
      </c>
      <c r="AD61" s="198">
        <v>1.07</v>
      </c>
      <c r="AE61" s="198">
        <v>0</v>
      </c>
      <c r="AF61" s="198">
        <v>0</v>
      </c>
      <c r="AG61" s="198">
        <v>0</v>
      </c>
      <c r="AH61" s="198">
        <v>0</v>
      </c>
      <c r="AI61" s="198">
        <v>19.02</v>
      </c>
      <c r="AJ61" s="198">
        <v>0</v>
      </c>
      <c r="AK61" s="198">
        <v>3.11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9.74</v>
      </c>
      <c r="D62" s="198">
        <v>0.13</v>
      </c>
      <c r="E62" s="198">
        <v>0</v>
      </c>
      <c r="F62" s="198">
        <v>6.34</v>
      </c>
      <c r="G62" s="198">
        <v>0</v>
      </c>
      <c r="H62" s="198">
        <v>0</v>
      </c>
      <c r="I62" s="198">
        <v>8.07</v>
      </c>
      <c r="J62" s="198">
        <v>0.56000000000000005</v>
      </c>
      <c r="K62" s="198">
        <v>5.41</v>
      </c>
      <c r="L62" s="198">
        <v>2.09</v>
      </c>
      <c r="M62" s="198">
        <v>0</v>
      </c>
      <c r="N62" s="198">
        <v>0.87</v>
      </c>
      <c r="O62" s="198">
        <v>1.65</v>
      </c>
      <c r="P62" s="198">
        <v>2.04</v>
      </c>
      <c r="Q62" s="198">
        <v>0.18</v>
      </c>
      <c r="R62" s="198">
        <v>0.18</v>
      </c>
      <c r="S62" s="198">
        <v>0.22</v>
      </c>
      <c r="T62" s="198">
        <v>0</v>
      </c>
      <c r="U62" s="198">
        <v>5.0999999999999996</v>
      </c>
      <c r="V62" s="198">
        <v>0.12</v>
      </c>
      <c r="W62" s="198">
        <v>0.38</v>
      </c>
      <c r="X62" s="198">
        <v>0.82</v>
      </c>
      <c r="Y62" s="198">
        <v>0</v>
      </c>
      <c r="Z62" s="198">
        <v>2.3199999999999998</v>
      </c>
      <c r="AA62" s="198">
        <v>0.5</v>
      </c>
      <c r="AB62" s="198">
        <v>0</v>
      </c>
      <c r="AC62" s="198">
        <v>9.5500000000000007</v>
      </c>
      <c r="AD62" s="198">
        <v>1.07</v>
      </c>
      <c r="AE62" s="198">
        <v>0</v>
      </c>
      <c r="AF62" s="198">
        <v>0</v>
      </c>
      <c r="AG62" s="198">
        <v>0</v>
      </c>
      <c r="AH62" s="198">
        <v>0</v>
      </c>
      <c r="AI62" s="198">
        <v>19.02</v>
      </c>
      <c r="AJ62" s="198">
        <v>0</v>
      </c>
      <c r="AK62" s="198">
        <v>3.11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9.74</v>
      </c>
      <c r="D63" s="198">
        <v>0.13</v>
      </c>
      <c r="E63" s="198">
        <v>0</v>
      </c>
      <c r="F63" s="198">
        <v>6.34</v>
      </c>
      <c r="G63" s="198">
        <v>0</v>
      </c>
      <c r="H63" s="198">
        <v>0</v>
      </c>
      <c r="I63" s="198">
        <v>8.07</v>
      </c>
      <c r="J63" s="198">
        <v>0.56000000000000005</v>
      </c>
      <c r="K63" s="198">
        <v>5.41</v>
      </c>
      <c r="L63" s="198">
        <v>2.09</v>
      </c>
      <c r="M63" s="198">
        <v>0</v>
      </c>
      <c r="N63" s="198">
        <v>0.87</v>
      </c>
      <c r="O63" s="198">
        <v>1.65</v>
      </c>
      <c r="P63" s="198">
        <v>2.04</v>
      </c>
      <c r="Q63" s="198">
        <v>0.18</v>
      </c>
      <c r="R63" s="198">
        <v>0.18</v>
      </c>
      <c r="S63" s="198">
        <v>0.22</v>
      </c>
      <c r="T63" s="198">
        <v>0</v>
      </c>
      <c r="U63" s="198">
        <v>5.0999999999999996</v>
      </c>
      <c r="V63" s="198">
        <v>0.11</v>
      </c>
      <c r="W63" s="198">
        <v>0.38</v>
      </c>
      <c r="X63" s="198">
        <v>0.82</v>
      </c>
      <c r="Y63" s="198">
        <v>0</v>
      </c>
      <c r="Z63" s="198">
        <v>2.3199999999999998</v>
      </c>
      <c r="AA63" s="198">
        <v>0.5</v>
      </c>
      <c r="AB63" s="198">
        <v>0</v>
      </c>
      <c r="AC63" s="198">
        <v>9.5500000000000007</v>
      </c>
      <c r="AD63" s="198">
        <v>1.07</v>
      </c>
      <c r="AE63" s="198">
        <v>0</v>
      </c>
      <c r="AF63" s="198">
        <v>0</v>
      </c>
      <c r="AG63" s="198">
        <v>0</v>
      </c>
      <c r="AH63" s="198">
        <v>0</v>
      </c>
      <c r="AI63" s="198">
        <v>21.4</v>
      </c>
      <c r="AJ63" s="198">
        <v>0</v>
      </c>
      <c r="AK63" s="198">
        <v>3.11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9.74</v>
      </c>
      <c r="D64" s="198">
        <v>0.13</v>
      </c>
      <c r="E64" s="198">
        <v>0</v>
      </c>
      <c r="F64" s="198">
        <v>6.34</v>
      </c>
      <c r="G64" s="198">
        <v>0</v>
      </c>
      <c r="H64" s="198">
        <v>0</v>
      </c>
      <c r="I64" s="198">
        <v>8.07</v>
      </c>
      <c r="J64" s="198">
        <v>0.56000000000000005</v>
      </c>
      <c r="K64" s="198">
        <v>5.41</v>
      </c>
      <c r="L64" s="198">
        <v>2.09</v>
      </c>
      <c r="M64" s="198">
        <v>0</v>
      </c>
      <c r="N64" s="198">
        <v>0.87</v>
      </c>
      <c r="O64" s="198">
        <v>1.65</v>
      </c>
      <c r="P64" s="198">
        <v>2.04</v>
      </c>
      <c r="Q64" s="198">
        <v>0.18</v>
      </c>
      <c r="R64" s="198">
        <v>0.18</v>
      </c>
      <c r="S64" s="198">
        <v>0.22</v>
      </c>
      <c r="T64" s="198">
        <v>0</v>
      </c>
      <c r="U64" s="198">
        <v>5.0999999999999996</v>
      </c>
      <c r="V64" s="198">
        <v>0.11</v>
      </c>
      <c r="W64" s="198">
        <v>0.38</v>
      </c>
      <c r="X64" s="198">
        <v>0.82</v>
      </c>
      <c r="Y64" s="198">
        <v>0</v>
      </c>
      <c r="Z64" s="198">
        <v>2.3199999999999998</v>
      </c>
      <c r="AA64" s="198">
        <v>0.5</v>
      </c>
      <c r="AB64" s="198">
        <v>0</v>
      </c>
      <c r="AC64" s="198">
        <v>9.5500000000000007</v>
      </c>
      <c r="AD64" s="198">
        <v>1.07</v>
      </c>
      <c r="AE64" s="198">
        <v>0</v>
      </c>
      <c r="AF64" s="198">
        <v>0</v>
      </c>
      <c r="AG64" s="198">
        <v>0</v>
      </c>
      <c r="AH64" s="198">
        <v>0</v>
      </c>
      <c r="AI64" s="198">
        <v>19.02</v>
      </c>
      <c r="AJ64" s="198">
        <v>0</v>
      </c>
      <c r="AK64" s="198">
        <v>3.11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9.74</v>
      </c>
      <c r="D65" s="198">
        <v>0.13</v>
      </c>
      <c r="E65" s="198">
        <v>0</v>
      </c>
      <c r="F65" s="198">
        <v>6.34</v>
      </c>
      <c r="G65" s="198">
        <v>0</v>
      </c>
      <c r="H65" s="198">
        <v>0</v>
      </c>
      <c r="I65" s="198">
        <v>8.07</v>
      </c>
      <c r="J65" s="198">
        <v>0.56000000000000005</v>
      </c>
      <c r="K65" s="198">
        <v>5.41</v>
      </c>
      <c r="L65" s="198">
        <v>2.09</v>
      </c>
      <c r="M65" s="198">
        <v>0</v>
      </c>
      <c r="N65" s="198">
        <v>0.87</v>
      </c>
      <c r="O65" s="198">
        <v>1.65</v>
      </c>
      <c r="P65" s="198">
        <v>2.04</v>
      </c>
      <c r="Q65" s="198">
        <v>0.18</v>
      </c>
      <c r="R65" s="198">
        <v>0.18</v>
      </c>
      <c r="S65" s="198">
        <v>0.22</v>
      </c>
      <c r="T65" s="198">
        <v>0</v>
      </c>
      <c r="U65" s="198">
        <v>5.0999999999999996</v>
      </c>
      <c r="V65" s="198">
        <v>0.2</v>
      </c>
      <c r="W65" s="198">
        <v>0.38</v>
      </c>
      <c r="X65" s="198">
        <v>0.82</v>
      </c>
      <c r="Y65" s="198">
        <v>0</v>
      </c>
      <c r="Z65" s="198">
        <v>2.3199999999999998</v>
      </c>
      <c r="AA65" s="198">
        <v>0.5</v>
      </c>
      <c r="AB65" s="198">
        <v>0</v>
      </c>
      <c r="AC65" s="198">
        <v>9.5500000000000007</v>
      </c>
      <c r="AD65" s="198">
        <v>1.07</v>
      </c>
      <c r="AE65" s="198">
        <v>0</v>
      </c>
      <c r="AF65" s="198">
        <v>0</v>
      </c>
      <c r="AG65" s="198">
        <v>0</v>
      </c>
      <c r="AH65" s="198">
        <v>0</v>
      </c>
      <c r="AI65" s="198">
        <v>19.02</v>
      </c>
      <c r="AJ65" s="198">
        <v>0</v>
      </c>
      <c r="AK65" s="198">
        <v>3.11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9.74</v>
      </c>
      <c r="D66" s="198">
        <v>0.13</v>
      </c>
      <c r="E66" s="198">
        <v>0</v>
      </c>
      <c r="F66" s="198">
        <v>6.34</v>
      </c>
      <c r="G66" s="198">
        <v>0</v>
      </c>
      <c r="H66" s="198">
        <v>0</v>
      </c>
      <c r="I66" s="198">
        <v>8.07</v>
      </c>
      <c r="J66" s="198">
        <v>0.56000000000000005</v>
      </c>
      <c r="K66" s="198">
        <v>5.41</v>
      </c>
      <c r="L66" s="198">
        <v>2.09</v>
      </c>
      <c r="M66" s="198">
        <v>0</v>
      </c>
      <c r="N66" s="198">
        <v>0.87</v>
      </c>
      <c r="O66" s="198">
        <v>1.65</v>
      </c>
      <c r="P66" s="198">
        <v>2.04</v>
      </c>
      <c r="Q66" s="198">
        <v>0.18</v>
      </c>
      <c r="R66" s="198">
        <v>0.18</v>
      </c>
      <c r="S66" s="198">
        <v>0.22</v>
      </c>
      <c r="T66" s="198">
        <v>0</v>
      </c>
      <c r="U66" s="198">
        <v>5.0999999999999996</v>
      </c>
      <c r="V66" s="198">
        <v>0.2</v>
      </c>
      <c r="W66" s="198">
        <v>0.38</v>
      </c>
      <c r="X66" s="198">
        <v>0.82</v>
      </c>
      <c r="Y66" s="198">
        <v>0</v>
      </c>
      <c r="Z66" s="198">
        <v>2.3199999999999998</v>
      </c>
      <c r="AA66" s="198">
        <v>0.5</v>
      </c>
      <c r="AB66" s="198">
        <v>0</v>
      </c>
      <c r="AC66" s="198">
        <v>9.5500000000000007</v>
      </c>
      <c r="AD66" s="198">
        <v>1.07</v>
      </c>
      <c r="AE66" s="198">
        <v>0</v>
      </c>
      <c r="AF66" s="198">
        <v>0</v>
      </c>
      <c r="AG66" s="198">
        <v>0</v>
      </c>
      <c r="AH66" s="198">
        <v>0</v>
      </c>
      <c r="AI66" s="198">
        <v>19.02</v>
      </c>
      <c r="AJ66" s="198">
        <v>0</v>
      </c>
      <c r="AK66" s="198">
        <v>3.11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9.8699999999999992</v>
      </c>
      <c r="D67" s="198">
        <v>0.13</v>
      </c>
      <c r="E67" s="198">
        <v>0</v>
      </c>
      <c r="F67" s="198">
        <v>6.34</v>
      </c>
      <c r="G67" s="198">
        <v>0</v>
      </c>
      <c r="H67" s="198">
        <v>0</v>
      </c>
      <c r="I67" s="198">
        <v>0</v>
      </c>
      <c r="J67" s="198">
        <v>0</v>
      </c>
      <c r="K67" s="198">
        <v>5.41</v>
      </c>
      <c r="L67" s="198">
        <v>2.09</v>
      </c>
      <c r="M67" s="198">
        <v>0</v>
      </c>
      <c r="N67" s="198">
        <v>0.94</v>
      </c>
      <c r="O67" s="198">
        <v>1.65</v>
      </c>
      <c r="P67" s="198">
        <v>2.04</v>
      </c>
      <c r="Q67" s="198">
        <v>0.18</v>
      </c>
      <c r="R67" s="198">
        <v>0.18</v>
      </c>
      <c r="S67" s="198">
        <v>0.22</v>
      </c>
      <c r="T67" s="198">
        <v>0</v>
      </c>
      <c r="U67" s="198">
        <v>5.0999999999999996</v>
      </c>
      <c r="V67" s="198">
        <v>0.2</v>
      </c>
      <c r="W67" s="198">
        <v>0.38</v>
      </c>
      <c r="X67" s="198">
        <v>0.82</v>
      </c>
      <c r="Y67" s="198">
        <v>0</v>
      </c>
      <c r="Z67" s="198">
        <v>2.3199999999999998</v>
      </c>
      <c r="AA67" s="198">
        <v>0.5</v>
      </c>
      <c r="AB67" s="198">
        <v>0</v>
      </c>
      <c r="AC67" s="198">
        <v>9.5500000000000007</v>
      </c>
      <c r="AD67" s="198">
        <v>1.07</v>
      </c>
      <c r="AE67" s="198">
        <v>0</v>
      </c>
      <c r="AF67" s="198">
        <v>0</v>
      </c>
      <c r="AG67" s="198">
        <v>0</v>
      </c>
      <c r="AH67" s="198">
        <v>0</v>
      </c>
      <c r="AI67" s="198">
        <v>21.27</v>
      </c>
      <c r="AJ67" s="198">
        <v>0</v>
      </c>
      <c r="AK67" s="198">
        <v>3.11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9.8699999999999992</v>
      </c>
      <c r="D68" s="198">
        <v>0.13</v>
      </c>
      <c r="E68" s="198">
        <v>0</v>
      </c>
      <c r="F68" s="198">
        <v>6.34</v>
      </c>
      <c r="G68" s="198">
        <v>0</v>
      </c>
      <c r="H68" s="198">
        <v>0</v>
      </c>
      <c r="I68" s="198">
        <v>0</v>
      </c>
      <c r="J68" s="198">
        <v>0</v>
      </c>
      <c r="K68" s="198">
        <v>5.41</v>
      </c>
      <c r="L68" s="198">
        <v>2.09</v>
      </c>
      <c r="M68" s="198">
        <v>0</v>
      </c>
      <c r="N68" s="198">
        <v>1</v>
      </c>
      <c r="O68" s="198">
        <v>1.65</v>
      </c>
      <c r="P68" s="198">
        <v>2.04</v>
      </c>
      <c r="Q68" s="198">
        <v>0.18</v>
      </c>
      <c r="R68" s="198">
        <v>0.18</v>
      </c>
      <c r="S68" s="198">
        <v>0.22</v>
      </c>
      <c r="T68" s="198">
        <v>0</v>
      </c>
      <c r="U68" s="198">
        <v>5.0999999999999996</v>
      </c>
      <c r="V68" s="198">
        <v>0.2</v>
      </c>
      <c r="W68" s="198">
        <v>0.38</v>
      </c>
      <c r="X68" s="198">
        <v>0.82</v>
      </c>
      <c r="Y68" s="198">
        <v>0</v>
      </c>
      <c r="Z68" s="198">
        <v>2.3199999999999998</v>
      </c>
      <c r="AA68" s="198">
        <v>0.5</v>
      </c>
      <c r="AB68" s="198">
        <v>0</v>
      </c>
      <c r="AC68" s="198">
        <v>0.17</v>
      </c>
      <c r="AD68" s="198">
        <v>6.82</v>
      </c>
      <c r="AE68" s="198">
        <v>0</v>
      </c>
      <c r="AF68" s="198">
        <v>0</v>
      </c>
      <c r="AG68" s="198">
        <v>0</v>
      </c>
      <c r="AH68" s="198">
        <v>0</v>
      </c>
      <c r="AI68" s="198">
        <v>19.02</v>
      </c>
      <c r="AJ68" s="198">
        <v>0</v>
      </c>
      <c r="AK68" s="198">
        <v>3.11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9.8699999999999992</v>
      </c>
      <c r="D69" s="198">
        <v>0.13</v>
      </c>
      <c r="E69" s="198">
        <v>0</v>
      </c>
      <c r="F69" s="198">
        <v>6.34</v>
      </c>
      <c r="G69" s="198">
        <v>0</v>
      </c>
      <c r="H69" s="198">
        <v>0</v>
      </c>
      <c r="I69" s="198">
        <v>0</v>
      </c>
      <c r="J69" s="198">
        <v>0</v>
      </c>
      <c r="K69" s="198">
        <v>5.41</v>
      </c>
      <c r="L69" s="198">
        <v>2.09</v>
      </c>
      <c r="M69" s="198">
        <v>0</v>
      </c>
      <c r="N69" s="198">
        <v>1</v>
      </c>
      <c r="O69" s="198">
        <v>1.65</v>
      </c>
      <c r="P69" s="198">
        <v>2.04</v>
      </c>
      <c r="Q69" s="198">
        <v>0.18</v>
      </c>
      <c r="R69" s="198">
        <v>0.18</v>
      </c>
      <c r="S69" s="198">
        <v>0.22</v>
      </c>
      <c r="T69" s="198">
        <v>0</v>
      </c>
      <c r="U69" s="198">
        <v>5.0999999999999996</v>
      </c>
      <c r="V69" s="198">
        <v>0.2</v>
      </c>
      <c r="W69" s="198">
        <v>0.38</v>
      </c>
      <c r="X69" s="198">
        <v>0.82</v>
      </c>
      <c r="Y69" s="198">
        <v>0</v>
      </c>
      <c r="Z69" s="198">
        <v>2.3199999999999998</v>
      </c>
      <c r="AA69" s="198">
        <v>0.5</v>
      </c>
      <c r="AB69" s="198">
        <v>0</v>
      </c>
      <c r="AC69" s="198">
        <v>0.17</v>
      </c>
      <c r="AD69" s="198">
        <v>6.82</v>
      </c>
      <c r="AE69" s="198">
        <v>0</v>
      </c>
      <c r="AF69" s="198">
        <v>0</v>
      </c>
      <c r="AG69" s="198">
        <v>0</v>
      </c>
      <c r="AH69" s="198">
        <v>0</v>
      </c>
      <c r="AI69" s="198">
        <v>21.4</v>
      </c>
      <c r="AJ69" s="198">
        <v>0</v>
      </c>
      <c r="AK69" s="198">
        <v>3.11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9.8699999999999992</v>
      </c>
      <c r="D70" s="198">
        <v>0.13</v>
      </c>
      <c r="E70" s="198">
        <v>0</v>
      </c>
      <c r="F70" s="198">
        <v>6.34</v>
      </c>
      <c r="G70" s="198">
        <v>0</v>
      </c>
      <c r="H70" s="198">
        <v>0</v>
      </c>
      <c r="I70" s="198">
        <v>0</v>
      </c>
      <c r="J70" s="198">
        <v>0</v>
      </c>
      <c r="K70" s="198">
        <v>5.41</v>
      </c>
      <c r="L70" s="198">
        <v>2.09</v>
      </c>
      <c r="M70" s="198">
        <v>0</v>
      </c>
      <c r="N70" s="198">
        <v>1</v>
      </c>
      <c r="O70" s="198">
        <v>1.65</v>
      </c>
      <c r="P70" s="198">
        <v>2.04</v>
      </c>
      <c r="Q70" s="198">
        <v>0.18</v>
      </c>
      <c r="R70" s="198">
        <v>0.18</v>
      </c>
      <c r="S70" s="198">
        <v>0.22</v>
      </c>
      <c r="T70" s="198">
        <v>0</v>
      </c>
      <c r="U70" s="198">
        <v>5.0999999999999996</v>
      </c>
      <c r="V70" s="198">
        <v>0.2</v>
      </c>
      <c r="W70" s="198">
        <v>0.38</v>
      </c>
      <c r="X70" s="198">
        <v>0.82</v>
      </c>
      <c r="Y70" s="198">
        <v>0</v>
      </c>
      <c r="Z70" s="198">
        <v>2.3199999999999998</v>
      </c>
      <c r="AA70" s="198">
        <v>0.5</v>
      </c>
      <c r="AB70" s="198">
        <v>0</v>
      </c>
      <c r="AC70" s="198">
        <v>0.17</v>
      </c>
      <c r="AD70" s="198">
        <v>6.82</v>
      </c>
      <c r="AE70" s="198">
        <v>0</v>
      </c>
      <c r="AF70" s="198">
        <v>0</v>
      </c>
      <c r="AG70" s="198">
        <v>0</v>
      </c>
      <c r="AH70" s="198">
        <v>0</v>
      </c>
      <c r="AI70" s="198">
        <v>19.02</v>
      </c>
      <c r="AJ70" s="198">
        <v>0</v>
      </c>
      <c r="AK70" s="198">
        <v>3.11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9.8699999999999992</v>
      </c>
      <c r="D71" s="198">
        <v>0.13</v>
      </c>
      <c r="E71" s="198">
        <v>0</v>
      </c>
      <c r="F71" s="198">
        <v>6.34</v>
      </c>
      <c r="G71" s="198">
        <v>0</v>
      </c>
      <c r="H71" s="198">
        <v>0</v>
      </c>
      <c r="I71" s="198">
        <v>0</v>
      </c>
      <c r="J71" s="198">
        <v>0</v>
      </c>
      <c r="K71" s="198">
        <v>5.41</v>
      </c>
      <c r="L71" s="198">
        <v>2.09</v>
      </c>
      <c r="M71" s="198">
        <v>0</v>
      </c>
      <c r="N71" s="198">
        <v>1</v>
      </c>
      <c r="O71" s="198">
        <v>1.65</v>
      </c>
      <c r="P71" s="198">
        <v>2.04</v>
      </c>
      <c r="Q71" s="198">
        <v>0.18</v>
      </c>
      <c r="R71" s="198">
        <v>0.18</v>
      </c>
      <c r="S71" s="198">
        <v>0.22</v>
      </c>
      <c r="T71" s="198">
        <v>0</v>
      </c>
      <c r="U71" s="198">
        <v>5.0999999999999996</v>
      </c>
      <c r="V71" s="198">
        <v>0.2</v>
      </c>
      <c r="W71" s="198">
        <v>0.39</v>
      </c>
      <c r="X71" s="198">
        <v>0.82</v>
      </c>
      <c r="Y71" s="198">
        <v>0</v>
      </c>
      <c r="Z71" s="198">
        <v>2.3199999999999998</v>
      </c>
      <c r="AA71" s="198">
        <v>0.5</v>
      </c>
      <c r="AB71" s="198">
        <v>0</v>
      </c>
      <c r="AC71" s="198">
        <v>0.17</v>
      </c>
      <c r="AD71" s="198">
        <v>6.82</v>
      </c>
      <c r="AE71" s="198">
        <v>0</v>
      </c>
      <c r="AF71" s="198">
        <v>0</v>
      </c>
      <c r="AG71" s="198">
        <v>0</v>
      </c>
      <c r="AH71" s="198">
        <v>0</v>
      </c>
      <c r="AI71" s="198">
        <v>19.02</v>
      </c>
      <c r="AJ71" s="198">
        <v>0</v>
      </c>
      <c r="AK71" s="198">
        <v>2.33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9.8699999999999992</v>
      </c>
      <c r="D72" s="198">
        <v>0.13</v>
      </c>
      <c r="E72" s="198">
        <v>0</v>
      </c>
      <c r="F72" s="198">
        <v>6.34</v>
      </c>
      <c r="G72" s="198">
        <v>0</v>
      </c>
      <c r="H72" s="198">
        <v>0</v>
      </c>
      <c r="I72" s="198">
        <v>0</v>
      </c>
      <c r="J72" s="198">
        <v>0</v>
      </c>
      <c r="K72" s="198">
        <v>5.41</v>
      </c>
      <c r="L72" s="198">
        <v>2.09</v>
      </c>
      <c r="M72" s="198">
        <v>0</v>
      </c>
      <c r="N72" s="198">
        <v>1</v>
      </c>
      <c r="O72" s="198">
        <v>1.65</v>
      </c>
      <c r="P72" s="198">
        <v>2.04</v>
      </c>
      <c r="Q72" s="198">
        <v>0.18</v>
      </c>
      <c r="R72" s="198">
        <v>0.18</v>
      </c>
      <c r="S72" s="198">
        <v>0.22</v>
      </c>
      <c r="T72" s="198">
        <v>0</v>
      </c>
      <c r="U72" s="198">
        <v>5.0999999999999996</v>
      </c>
      <c r="V72" s="198">
        <v>0.2</v>
      </c>
      <c r="W72" s="198">
        <v>0.39</v>
      </c>
      <c r="X72" s="198">
        <v>0.82</v>
      </c>
      <c r="Y72" s="198">
        <v>0</v>
      </c>
      <c r="Z72" s="198">
        <v>2.3199999999999998</v>
      </c>
      <c r="AA72" s="198">
        <v>0.5</v>
      </c>
      <c r="AB72" s="198">
        <v>0</v>
      </c>
      <c r="AC72" s="198">
        <v>0.17</v>
      </c>
      <c r="AD72" s="198">
        <v>6.82</v>
      </c>
      <c r="AE72" s="198">
        <v>0</v>
      </c>
      <c r="AF72" s="198">
        <v>0</v>
      </c>
      <c r="AG72" s="198">
        <v>0</v>
      </c>
      <c r="AH72" s="198">
        <v>0</v>
      </c>
      <c r="AI72" s="198">
        <v>19.02</v>
      </c>
      <c r="AJ72" s="198">
        <v>0</v>
      </c>
      <c r="AK72" s="198">
        <v>2.33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9.8699999999999992</v>
      </c>
      <c r="D73" s="198">
        <v>0.13</v>
      </c>
      <c r="E73" s="198">
        <v>0</v>
      </c>
      <c r="F73" s="198">
        <v>6.34</v>
      </c>
      <c r="G73" s="198">
        <v>0</v>
      </c>
      <c r="H73" s="198">
        <v>0</v>
      </c>
      <c r="I73" s="198">
        <v>0</v>
      </c>
      <c r="J73" s="198">
        <v>0</v>
      </c>
      <c r="K73" s="198">
        <v>5.41</v>
      </c>
      <c r="L73" s="198">
        <v>2.09</v>
      </c>
      <c r="M73" s="198">
        <v>0</v>
      </c>
      <c r="N73" s="198">
        <v>1</v>
      </c>
      <c r="O73" s="198">
        <v>1.65</v>
      </c>
      <c r="P73" s="198">
        <v>2.04</v>
      </c>
      <c r="Q73" s="198">
        <v>0.18</v>
      </c>
      <c r="R73" s="198">
        <v>0.18</v>
      </c>
      <c r="S73" s="198">
        <v>0.22</v>
      </c>
      <c r="T73" s="198">
        <v>0</v>
      </c>
      <c r="U73" s="198">
        <v>5.0999999999999996</v>
      </c>
      <c r="V73" s="198">
        <v>0.2</v>
      </c>
      <c r="W73" s="198">
        <v>0.39</v>
      </c>
      <c r="X73" s="198">
        <v>0.82</v>
      </c>
      <c r="Y73" s="198">
        <v>0</v>
      </c>
      <c r="Z73" s="198">
        <v>2.3199999999999998</v>
      </c>
      <c r="AA73" s="198">
        <v>0.5</v>
      </c>
      <c r="AB73" s="198">
        <v>0</v>
      </c>
      <c r="AC73" s="198">
        <v>0.17</v>
      </c>
      <c r="AD73" s="198">
        <v>6.82</v>
      </c>
      <c r="AE73" s="198">
        <v>0</v>
      </c>
      <c r="AF73" s="198">
        <v>0</v>
      </c>
      <c r="AG73" s="198">
        <v>0</v>
      </c>
      <c r="AH73" s="198">
        <v>0</v>
      </c>
      <c r="AI73" s="198">
        <v>20.91</v>
      </c>
      <c r="AJ73" s="198">
        <v>0</v>
      </c>
      <c r="AK73" s="198">
        <v>2.33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9.8699999999999992</v>
      </c>
      <c r="D74" s="198">
        <v>0.13</v>
      </c>
      <c r="E74" s="198">
        <v>0</v>
      </c>
      <c r="F74" s="198">
        <v>6.34</v>
      </c>
      <c r="G74" s="198">
        <v>0</v>
      </c>
      <c r="H74" s="198">
        <v>0</v>
      </c>
      <c r="I74" s="198">
        <v>0</v>
      </c>
      <c r="J74" s="198">
        <v>0</v>
      </c>
      <c r="K74" s="198">
        <v>5.41</v>
      </c>
      <c r="L74" s="198">
        <v>2.09</v>
      </c>
      <c r="M74" s="198">
        <v>0</v>
      </c>
      <c r="N74" s="198">
        <v>1</v>
      </c>
      <c r="O74" s="198">
        <v>1.65</v>
      </c>
      <c r="P74" s="198">
        <v>2.04</v>
      </c>
      <c r="Q74" s="198">
        <v>0.18</v>
      </c>
      <c r="R74" s="198">
        <v>0.18</v>
      </c>
      <c r="S74" s="198">
        <v>0.22</v>
      </c>
      <c r="T74" s="198">
        <v>0</v>
      </c>
      <c r="U74" s="198">
        <v>5.0999999999999996</v>
      </c>
      <c r="V74" s="198">
        <v>0.2</v>
      </c>
      <c r="W74" s="198">
        <v>0.39</v>
      </c>
      <c r="X74" s="198">
        <v>0.82</v>
      </c>
      <c r="Y74" s="198">
        <v>0</v>
      </c>
      <c r="Z74" s="198">
        <v>2.3199999999999998</v>
      </c>
      <c r="AA74" s="198">
        <v>0.5</v>
      </c>
      <c r="AB74" s="198">
        <v>0</v>
      </c>
      <c r="AC74" s="198">
        <v>0.17</v>
      </c>
      <c r="AD74" s="198">
        <v>6.82</v>
      </c>
      <c r="AE74" s="198">
        <v>0</v>
      </c>
      <c r="AF74" s="198">
        <v>0</v>
      </c>
      <c r="AG74" s="198">
        <v>0</v>
      </c>
      <c r="AH74" s="198">
        <v>0</v>
      </c>
      <c r="AI74" s="198">
        <v>19.02</v>
      </c>
      <c r="AJ74" s="198">
        <v>0</v>
      </c>
      <c r="AK74" s="198">
        <v>2.33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9.6</v>
      </c>
      <c r="D75" s="198">
        <v>0.13</v>
      </c>
      <c r="E75" s="198">
        <v>0</v>
      </c>
      <c r="F75" s="198">
        <v>6.34</v>
      </c>
      <c r="G75" s="198">
        <v>0</v>
      </c>
      <c r="H75" s="198">
        <v>0</v>
      </c>
      <c r="I75" s="198">
        <v>0</v>
      </c>
      <c r="J75" s="198">
        <v>0</v>
      </c>
      <c r="K75" s="198">
        <v>5.41</v>
      </c>
      <c r="L75" s="198">
        <v>2.09</v>
      </c>
      <c r="M75" s="198">
        <v>0</v>
      </c>
      <c r="N75" s="198">
        <v>1</v>
      </c>
      <c r="O75" s="198">
        <v>1.65</v>
      </c>
      <c r="P75" s="198">
        <v>2.04</v>
      </c>
      <c r="Q75" s="198">
        <v>0.18</v>
      </c>
      <c r="R75" s="198">
        <v>0.18</v>
      </c>
      <c r="S75" s="198">
        <v>0.22</v>
      </c>
      <c r="T75" s="198">
        <v>0</v>
      </c>
      <c r="U75" s="198">
        <v>5.0999999999999996</v>
      </c>
      <c r="V75" s="198">
        <v>0.2</v>
      </c>
      <c r="W75" s="198">
        <v>0.39</v>
      </c>
      <c r="X75" s="198">
        <v>0.82</v>
      </c>
      <c r="Y75" s="198">
        <v>0</v>
      </c>
      <c r="Z75" s="198">
        <v>2.3199999999999998</v>
      </c>
      <c r="AA75" s="198">
        <v>0.5</v>
      </c>
      <c r="AB75" s="198">
        <v>0</v>
      </c>
      <c r="AC75" s="198">
        <v>0.17</v>
      </c>
      <c r="AD75" s="198">
        <v>6.82</v>
      </c>
      <c r="AE75" s="198">
        <v>0</v>
      </c>
      <c r="AF75" s="198">
        <v>0</v>
      </c>
      <c r="AG75" s="198">
        <v>0</v>
      </c>
      <c r="AH75" s="198">
        <v>0</v>
      </c>
      <c r="AI75" s="198">
        <v>20.8</v>
      </c>
      <c r="AJ75" s="198">
        <v>0</v>
      </c>
      <c r="AK75" s="198">
        <v>2.33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9.8699999999999992</v>
      </c>
      <c r="D76" s="198">
        <v>0.13</v>
      </c>
      <c r="E76" s="198">
        <v>0</v>
      </c>
      <c r="F76" s="198">
        <v>6.34</v>
      </c>
      <c r="G76" s="198">
        <v>0</v>
      </c>
      <c r="H76" s="198">
        <v>0</v>
      </c>
      <c r="I76" s="198">
        <v>0</v>
      </c>
      <c r="J76" s="198">
        <v>0</v>
      </c>
      <c r="K76" s="198">
        <v>5.41</v>
      </c>
      <c r="L76" s="198">
        <v>2.09</v>
      </c>
      <c r="M76" s="198">
        <v>0</v>
      </c>
      <c r="N76" s="198">
        <v>1</v>
      </c>
      <c r="O76" s="198">
        <v>1.65</v>
      </c>
      <c r="P76" s="198">
        <v>2.04</v>
      </c>
      <c r="Q76" s="198">
        <v>0.18</v>
      </c>
      <c r="R76" s="198">
        <v>0.18</v>
      </c>
      <c r="S76" s="198">
        <v>0.22</v>
      </c>
      <c r="T76" s="198">
        <v>0</v>
      </c>
      <c r="U76" s="198">
        <v>5.0999999999999996</v>
      </c>
      <c r="V76" s="198">
        <v>0.2</v>
      </c>
      <c r="W76" s="198">
        <v>0.39</v>
      </c>
      <c r="X76" s="198">
        <v>0.82</v>
      </c>
      <c r="Y76" s="198">
        <v>0</v>
      </c>
      <c r="Z76" s="198">
        <v>2.3199999999999998</v>
      </c>
      <c r="AA76" s="198">
        <v>0.5</v>
      </c>
      <c r="AB76" s="198">
        <v>0</v>
      </c>
      <c r="AC76" s="198">
        <v>0.17</v>
      </c>
      <c r="AD76" s="198">
        <v>6.82</v>
      </c>
      <c r="AE76" s="198">
        <v>0</v>
      </c>
      <c r="AF76" s="198">
        <v>0</v>
      </c>
      <c r="AG76" s="198">
        <v>0</v>
      </c>
      <c r="AH76" s="198">
        <v>0</v>
      </c>
      <c r="AI76" s="198">
        <v>16.04</v>
      </c>
      <c r="AJ76" s="198">
        <v>0</v>
      </c>
      <c r="AK76" s="198">
        <v>2.33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9.8699999999999992</v>
      </c>
      <c r="D77" s="198">
        <v>0.13</v>
      </c>
      <c r="E77" s="198">
        <v>0</v>
      </c>
      <c r="F77" s="198">
        <v>6.34</v>
      </c>
      <c r="G77" s="198">
        <v>0</v>
      </c>
      <c r="H77" s="198">
        <v>0</v>
      </c>
      <c r="I77" s="198">
        <v>0</v>
      </c>
      <c r="J77" s="198">
        <v>0</v>
      </c>
      <c r="K77" s="198">
        <v>5.41</v>
      </c>
      <c r="L77" s="198">
        <v>2.09</v>
      </c>
      <c r="M77" s="198">
        <v>0</v>
      </c>
      <c r="N77" s="198">
        <v>1</v>
      </c>
      <c r="O77" s="198">
        <v>1.65</v>
      </c>
      <c r="P77" s="198">
        <v>2.04</v>
      </c>
      <c r="Q77" s="198">
        <v>0.18</v>
      </c>
      <c r="R77" s="198">
        <v>0.18</v>
      </c>
      <c r="S77" s="198">
        <v>0.22</v>
      </c>
      <c r="T77" s="198">
        <v>0</v>
      </c>
      <c r="U77" s="198">
        <v>5.0999999999999996</v>
      </c>
      <c r="V77" s="198">
        <v>0.2</v>
      </c>
      <c r="W77" s="198">
        <v>0.39</v>
      </c>
      <c r="X77" s="198">
        <v>0.82</v>
      </c>
      <c r="Y77" s="198">
        <v>0</v>
      </c>
      <c r="Z77" s="198">
        <v>2.3199999999999998</v>
      </c>
      <c r="AA77" s="198">
        <v>0.5</v>
      </c>
      <c r="AB77" s="198">
        <v>0</v>
      </c>
      <c r="AC77" s="198">
        <v>0.17</v>
      </c>
      <c r="AD77" s="198">
        <v>6.82</v>
      </c>
      <c r="AE77" s="198">
        <v>0</v>
      </c>
      <c r="AF77" s="198">
        <v>0</v>
      </c>
      <c r="AG77" s="198">
        <v>0</v>
      </c>
      <c r="AH77" s="198">
        <v>0</v>
      </c>
      <c r="AI77" s="198">
        <v>16.04</v>
      </c>
      <c r="AJ77" s="198">
        <v>0</v>
      </c>
      <c r="AK77" s="198">
        <v>2.33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10</v>
      </c>
      <c r="D78" s="198">
        <v>0.13</v>
      </c>
      <c r="E78" s="198">
        <v>0</v>
      </c>
      <c r="F78" s="198">
        <v>6.34</v>
      </c>
      <c r="G78" s="198">
        <v>0</v>
      </c>
      <c r="H78" s="198">
        <v>0</v>
      </c>
      <c r="I78" s="198">
        <v>0</v>
      </c>
      <c r="J78" s="198">
        <v>0</v>
      </c>
      <c r="K78" s="198">
        <v>5.41</v>
      </c>
      <c r="L78" s="198">
        <v>2.09</v>
      </c>
      <c r="M78" s="198">
        <v>0</v>
      </c>
      <c r="N78" s="198">
        <v>1</v>
      </c>
      <c r="O78" s="198">
        <v>1.65</v>
      </c>
      <c r="P78" s="198">
        <v>2.04</v>
      </c>
      <c r="Q78" s="198">
        <v>0.18</v>
      </c>
      <c r="R78" s="198">
        <v>0.18</v>
      </c>
      <c r="S78" s="198">
        <v>0.22</v>
      </c>
      <c r="T78" s="198">
        <v>0</v>
      </c>
      <c r="U78" s="198">
        <v>5.0999999999999996</v>
      </c>
      <c r="V78" s="198">
        <v>0.2</v>
      </c>
      <c r="W78" s="198">
        <v>0.39</v>
      </c>
      <c r="X78" s="198">
        <v>0.82</v>
      </c>
      <c r="Y78" s="198">
        <v>0</v>
      </c>
      <c r="Z78" s="198">
        <v>2.3199999999999998</v>
      </c>
      <c r="AA78" s="198">
        <v>0.5</v>
      </c>
      <c r="AB78" s="198">
        <v>0</v>
      </c>
      <c r="AC78" s="198">
        <v>0.17</v>
      </c>
      <c r="AD78" s="198">
        <v>6.82</v>
      </c>
      <c r="AE78" s="198">
        <v>0</v>
      </c>
      <c r="AF78" s="198">
        <v>0</v>
      </c>
      <c r="AG78" s="198">
        <v>0</v>
      </c>
      <c r="AH78" s="198">
        <v>0</v>
      </c>
      <c r="AI78" s="198">
        <v>16.04</v>
      </c>
      <c r="AJ78" s="198">
        <v>0</v>
      </c>
      <c r="AK78" s="198">
        <v>2.33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10</v>
      </c>
      <c r="D79" s="198">
        <v>0.13</v>
      </c>
      <c r="E79" s="198">
        <v>0</v>
      </c>
      <c r="F79" s="198">
        <v>6.34</v>
      </c>
      <c r="G79" s="198">
        <v>0</v>
      </c>
      <c r="H79" s="198">
        <v>0</v>
      </c>
      <c r="I79" s="198">
        <v>0</v>
      </c>
      <c r="J79" s="198">
        <v>0</v>
      </c>
      <c r="K79" s="198">
        <v>5.41</v>
      </c>
      <c r="L79" s="198">
        <v>2.09</v>
      </c>
      <c r="M79" s="198">
        <v>0</v>
      </c>
      <c r="N79" s="198">
        <v>1</v>
      </c>
      <c r="O79" s="198">
        <v>1.65</v>
      </c>
      <c r="P79" s="198">
        <v>2.04</v>
      </c>
      <c r="Q79" s="198">
        <v>0.18</v>
      </c>
      <c r="R79" s="198">
        <v>0.18</v>
      </c>
      <c r="S79" s="198">
        <v>0.22</v>
      </c>
      <c r="T79" s="198">
        <v>0</v>
      </c>
      <c r="U79" s="198">
        <v>5.0999999999999996</v>
      </c>
      <c r="V79" s="198">
        <v>0.2</v>
      </c>
      <c r="W79" s="198">
        <v>0.39</v>
      </c>
      <c r="X79" s="198">
        <v>0.82</v>
      </c>
      <c r="Y79" s="198">
        <v>0</v>
      </c>
      <c r="Z79" s="198">
        <v>2.3199999999999998</v>
      </c>
      <c r="AA79" s="198">
        <v>0.5</v>
      </c>
      <c r="AB79" s="198">
        <v>0</v>
      </c>
      <c r="AC79" s="198">
        <v>0.17</v>
      </c>
      <c r="AD79" s="198">
        <v>6.82</v>
      </c>
      <c r="AE79" s="198">
        <v>0</v>
      </c>
      <c r="AF79" s="198">
        <v>0</v>
      </c>
      <c r="AG79" s="198">
        <v>0</v>
      </c>
      <c r="AH79" s="198">
        <v>0</v>
      </c>
      <c r="AI79" s="198">
        <v>18.23</v>
      </c>
      <c r="AJ79" s="198">
        <v>0</v>
      </c>
      <c r="AK79" s="198">
        <v>2.33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10</v>
      </c>
      <c r="D80" s="198">
        <v>0.13</v>
      </c>
      <c r="E80" s="198">
        <v>0</v>
      </c>
      <c r="F80" s="198">
        <v>6.34</v>
      </c>
      <c r="G80" s="198">
        <v>0</v>
      </c>
      <c r="H80" s="198">
        <v>0</v>
      </c>
      <c r="I80" s="198">
        <v>0</v>
      </c>
      <c r="J80" s="198">
        <v>0</v>
      </c>
      <c r="K80" s="198">
        <v>5.41</v>
      </c>
      <c r="L80" s="198">
        <v>2.09</v>
      </c>
      <c r="M80" s="198">
        <v>0</v>
      </c>
      <c r="N80" s="198">
        <v>1</v>
      </c>
      <c r="O80" s="198">
        <v>1.65</v>
      </c>
      <c r="P80" s="198">
        <v>2.04</v>
      </c>
      <c r="Q80" s="198">
        <v>0.18</v>
      </c>
      <c r="R80" s="198">
        <v>0.18</v>
      </c>
      <c r="S80" s="198">
        <v>0.22</v>
      </c>
      <c r="T80" s="198">
        <v>0</v>
      </c>
      <c r="U80" s="198">
        <v>5.0999999999999996</v>
      </c>
      <c r="V80" s="198">
        <v>0.2</v>
      </c>
      <c r="W80" s="198">
        <v>0.39</v>
      </c>
      <c r="X80" s="198">
        <v>0.82</v>
      </c>
      <c r="Y80" s="198">
        <v>0</v>
      </c>
      <c r="Z80" s="198">
        <v>2.3199999999999998</v>
      </c>
      <c r="AA80" s="198">
        <v>0.5</v>
      </c>
      <c r="AB80" s="198">
        <v>0</v>
      </c>
      <c r="AC80" s="198">
        <v>0.17</v>
      </c>
      <c r="AD80" s="198">
        <v>6.82</v>
      </c>
      <c r="AE80" s="198">
        <v>0</v>
      </c>
      <c r="AF80" s="198">
        <v>0</v>
      </c>
      <c r="AG80" s="198">
        <v>0</v>
      </c>
      <c r="AH80" s="198">
        <v>0</v>
      </c>
      <c r="AI80" s="198">
        <v>16.04</v>
      </c>
      <c r="AJ80" s="198">
        <v>0</v>
      </c>
      <c r="AK80" s="198">
        <v>2.33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10.130000000000001</v>
      </c>
      <c r="D81" s="198">
        <v>0.13</v>
      </c>
      <c r="E81" s="198">
        <v>0</v>
      </c>
      <c r="F81" s="198">
        <v>6.34</v>
      </c>
      <c r="G81" s="198">
        <v>0</v>
      </c>
      <c r="H81" s="198">
        <v>0</v>
      </c>
      <c r="I81" s="198">
        <v>0.25</v>
      </c>
      <c r="J81" s="198">
        <v>0</v>
      </c>
      <c r="K81" s="198">
        <v>5.41</v>
      </c>
      <c r="L81" s="198">
        <v>2.09</v>
      </c>
      <c r="M81" s="198">
        <v>0</v>
      </c>
      <c r="N81" s="198">
        <v>1</v>
      </c>
      <c r="O81" s="198">
        <v>1.65</v>
      </c>
      <c r="P81" s="198">
        <v>2.04</v>
      </c>
      <c r="Q81" s="198">
        <v>0.18</v>
      </c>
      <c r="R81" s="198">
        <v>0.18</v>
      </c>
      <c r="S81" s="198">
        <v>0.22</v>
      </c>
      <c r="T81" s="198">
        <v>0</v>
      </c>
      <c r="U81" s="198">
        <v>5.0999999999999996</v>
      </c>
      <c r="V81" s="198">
        <v>0.2</v>
      </c>
      <c r="W81" s="198">
        <v>0.39</v>
      </c>
      <c r="X81" s="198">
        <v>0.82</v>
      </c>
      <c r="Y81" s="198">
        <v>0</v>
      </c>
      <c r="Z81" s="198">
        <v>2.3199999999999998</v>
      </c>
      <c r="AA81" s="198">
        <v>0.5</v>
      </c>
      <c r="AB81" s="198">
        <v>0</v>
      </c>
      <c r="AC81" s="198">
        <v>0.17</v>
      </c>
      <c r="AD81" s="198">
        <v>6.82</v>
      </c>
      <c r="AE81" s="198">
        <v>0</v>
      </c>
      <c r="AF81" s="198">
        <v>0</v>
      </c>
      <c r="AG81" s="198">
        <v>0</v>
      </c>
      <c r="AH81" s="198">
        <v>0</v>
      </c>
      <c r="AI81" s="198">
        <v>14.85</v>
      </c>
      <c r="AJ81" s="198">
        <v>0</v>
      </c>
      <c r="AK81" s="198">
        <v>2.33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10.130000000000001</v>
      </c>
      <c r="D82" s="198">
        <v>0.13</v>
      </c>
      <c r="E82" s="198">
        <v>0</v>
      </c>
      <c r="F82" s="198">
        <v>6.34</v>
      </c>
      <c r="G82" s="198">
        <v>0</v>
      </c>
      <c r="H82" s="198">
        <v>0</v>
      </c>
      <c r="I82" s="198">
        <v>0.25</v>
      </c>
      <c r="J82" s="198">
        <v>0</v>
      </c>
      <c r="K82" s="198">
        <v>5.41</v>
      </c>
      <c r="L82" s="198">
        <v>2.09</v>
      </c>
      <c r="M82" s="198">
        <v>0</v>
      </c>
      <c r="N82" s="198">
        <v>1</v>
      </c>
      <c r="O82" s="198">
        <v>1.65</v>
      </c>
      <c r="P82" s="198">
        <v>2.04</v>
      </c>
      <c r="Q82" s="198">
        <v>0.18</v>
      </c>
      <c r="R82" s="198">
        <v>0.18</v>
      </c>
      <c r="S82" s="198">
        <v>0.22</v>
      </c>
      <c r="T82" s="198">
        <v>0</v>
      </c>
      <c r="U82" s="198">
        <v>5.0999999999999996</v>
      </c>
      <c r="V82" s="198">
        <v>0.2</v>
      </c>
      <c r="W82" s="198">
        <v>0.39</v>
      </c>
      <c r="X82" s="198">
        <v>0.82</v>
      </c>
      <c r="Y82" s="198">
        <v>0</v>
      </c>
      <c r="Z82" s="198">
        <v>2.3199999999999998</v>
      </c>
      <c r="AA82" s="198">
        <v>0.5</v>
      </c>
      <c r="AB82" s="198">
        <v>0</v>
      </c>
      <c r="AC82" s="198">
        <v>0.17</v>
      </c>
      <c r="AD82" s="198">
        <v>6.82</v>
      </c>
      <c r="AE82" s="198">
        <v>0</v>
      </c>
      <c r="AF82" s="198">
        <v>0</v>
      </c>
      <c r="AG82" s="198">
        <v>0</v>
      </c>
      <c r="AH82" s="198">
        <v>0</v>
      </c>
      <c r="AI82" s="198">
        <v>16.04</v>
      </c>
      <c r="AJ82" s="198">
        <v>0</v>
      </c>
      <c r="AK82" s="198">
        <v>2.33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6.34</v>
      </c>
      <c r="G83" s="198">
        <v>0</v>
      </c>
      <c r="H83" s="198">
        <v>0</v>
      </c>
      <c r="I83" s="198">
        <v>0.25</v>
      </c>
      <c r="J83" s="198">
        <v>0</v>
      </c>
      <c r="K83" s="198">
        <v>5.41</v>
      </c>
      <c r="L83" s="198">
        <v>2.09</v>
      </c>
      <c r="M83" s="198">
        <v>0</v>
      </c>
      <c r="N83" s="198">
        <v>1</v>
      </c>
      <c r="O83" s="198">
        <v>1.65</v>
      </c>
      <c r="P83" s="198">
        <v>2.04</v>
      </c>
      <c r="Q83" s="198">
        <v>0.18</v>
      </c>
      <c r="R83" s="198">
        <v>0.18</v>
      </c>
      <c r="S83" s="198">
        <v>0.22</v>
      </c>
      <c r="T83" s="198">
        <v>0</v>
      </c>
      <c r="U83" s="198">
        <v>5.0999999999999996</v>
      </c>
      <c r="V83" s="198">
        <v>0.2</v>
      </c>
      <c r="W83" s="198">
        <v>0.39</v>
      </c>
      <c r="X83" s="198">
        <v>0.82</v>
      </c>
      <c r="Y83" s="198">
        <v>0</v>
      </c>
      <c r="Z83" s="198">
        <v>2.3199999999999998</v>
      </c>
      <c r="AA83" s="198">
        <v>0.5</v>
      </c>
      <c r="AB83" s="198">
        <v>0</v>
      </c>
      <c r="AC83" s="198">
        <v>0.17</v>
      </c>
      <c r="AD83" s="198">
        <v>6.82</v>
      </c>
      <c r="AE83" s="198">
        <v>0</v>
      </c>
      <c r="AF83" s="198">
        <v>0</v>
      </c>
      <c r="AG83" s="198">
        <v>0</v>
      </c>
      <c r="AH83" s="198">
        <v>0</v>
      </c>
      <c r="AI83" s="198">
        <v>16.04</v>
      </c>
      <c r="AJ83" s="198">
        <v>0</v>
      </c>
      <c r="AK83" s="198">
        <v>1.55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6.34</v>
      </c>
      <c r="G84" s="198">
        <v>0</v>
      </c>
      <c r="H84" s="198">
        <v>0</v>
      </c>
      <c r="I84" s="198">
        <v>0.25</v>
      </c>
      <c r="J84" s="198">
        <v>0</v>
      </c>
      <c r="K84" s="198">
        <v>5.41</v>
      </c>
      <c r="L84" s="198">
        <v>2.09</v>
      </c>
      <c r="M84" s="198">
        <v>0</v>
      </c>
      <c r="N84" s="198">
        <v>1</v>
      </c>
      <c r="O84" s="198">
        <v>1.65</v>
      </c>
      <c r="P84" s="198">
        <v>2.04</v>
      </c>
      <c r="Q84" s="198">
        <v>0.18</v>
      </c>
      <c r="R84" s="198">
        <v>0.18</v>
      </c>
      <c r="S84" s="198">
        <v>0.22</v>
      </c>
      <c r="T84" s="198">
        <v>0</v>
      </c>
      <c r="U84" s="198">
        <v>5.0999999999999996</v>
      </c>
      <c r="V84" s="198">
        <v>0.2</v>
      </c>
      <c r="W84" s="198">
        <v>0.39</v>
      </c>
      <c r="X84" s="198">
        <v>0.82</v>
      </c>
      <c r="Y84" s="198">
        <v>0</v>
      </c>
      <c r="Z84" s="198">
        <v>2.3199999999999998</v>
      </c>
      <c r="AA84" s="198">
        <v>0.5</v>
      </c>
      <c r="AB84" s="198">
        <v>0</v>
      </c>
      <c r="AC84" s="198">
        <v>0.17</v>
      </c>
      <c r="AD84" s="198">
        <v>6.82</v>
      </c>
      <c r="AE84" s="198">
        <v>0</v>
      </c>
      <c r="AF84" s="198">
        <v>0</v>
      </c>
      <c r="AG84" s="198">
        <v>0</v>
      </c>
      <c r="AH84" s="198">
        <v>0</v>
      </c>
      <c r="AI84" s="198">
        <v>16.04</v>
      </c>
      <c r="AJ84" s="198">
        <v>0</v>
      </c>
      <c r="AK84" s="198">
        <v>1.55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6.34</v>
      </c>
      <c r="G85" s="198">
        <v>0</v>
      </c>
      <c r="H85" s="198">
        <v>0</v>
      </c>
      <c r="I85" s="198">
        <v>7.52</v>
      </c>
      <c r="J85" s="198">
        <v>0.56000000000000005</v>
      </c>
      <c r="K85" s="198">
        <v>5.41</v>
      </c>
      <c r="L85" s="198">
        <v>2.09</v>
      </c>
      <c r="M85" s="198">
        <v>0</v>
      </c>
      <c r="N85" s="198">
        <v>1</v>
      </c>
      <c r="O85" s="198">
        <v>1.65</v>
      </c>
      <c r="P85" s="198">
        <v>2.04</v>
      </c>
      <c r="Q85" s="198">
        <v>0.18</v>
      </c>
      <c r="R85" s="198">
        <v>0.18</v>
      </c>
      <c r="S85" s="198">
        <v>0.22</v>
      </c>
      <c r="T85" s="198">
        <v>0</v>
      </c>
      <c r="U85" s="198">
        <v>5.0999999999999996</v>
      </c>
      <c r="V85" s="198">
        <v>0.2</v>
      </c>
      <c r="W85" s="198">
        <v>0.39</v>
      </c>
      <c r="X85" s="198">
        <v>0.82</v>
      </c>
      <c r="Y85" s="198">
        <v>0</v>
      </c>
      <c r="Z85" s="198">
        <v>2.3199999999999998</v>
      </c>
      <c r="AA85" s="198">
        <v>0.5</v>
      </c>
      <c r="AB85" s="198">
        <v>0</v>
      </c>
      <c r="AC85" s="198">
        <v>0.17</v>
      </c>
      <c r="AD85" s="198">
        <v>6.82</v>
      </c>
      <c r="AE85" s="198">
        <v>0</v>
      </c>
      <c r="AF85" s="198">
        <v>0</v>
      </c>
      <c r="AG85" s="198">
        <v>0</v>
      </c>
      <c r="AH85" s="198">
        <v>0</v>
      </c>
      <c r="AI85" s="198">
        <v>18.23</v>
      </c>
      <c r="AJ85" s="198">
        <v>0</v>
      </c>
      <c r="AK85" s="198">
        <v>1.55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6.34</v>
      </c>
      <c r="G86" s="198">
        <v>0</v>
      </c>
      <c r="H86" s="198">
        <v>0</v>
      </c>
      <c r="I86" s="198">
        <v>7.52</v>
      </c>
      <c r="J86" s="198">
        <v>0.56000000000000005</v>
      </c>
      <c r="K86" s="198">
        <v>5.41</v>
      </c>
      <c r="L86" s="198">
        <v>2.09</v>
      </c>
      <c r="M86" s="198">
        <v>0</v>
      </c>
      <c r="N86" s="198">
        <v>1</v>
      </c>
      <c r="O86" s="198">
        <v>1.65</v>
      </c>
      <c r="P86" s="198">
        <v>2.04</v>
      </c>
      <c r="Q86" s="198">
        <v>0.18</v>
      </c>
      <c r="R86" s="198">
        <v>0.18</v>
      </c>
      <c r="S86" s="198">
        <v>0.22</v>
      </c>
      <c r="T86" s="198">
        <v>0</v>
      </c>
      <c r="U86" s="198">
        <v>5.0999999999999996</v>
      </c>
      <c r="V86" s="198">
        <v>0.2</v>
      </c>
      <c r="W86" s="198">
        <v>0.39</v>
      </c>
      <c r="X86" s="198">
        <v>0.82</v>
      </c>
      <c r="Y86" s="198">
        <v>0</v>
      </c>
      <c r="Z86" s="198">
        <v>2.3199999999999998</v>
      </c>
      <c r="AA86" s="198">
        <v>0.5</v>
      </c>
      <c r="AB86" s="198">
        <v>0</v>
      </c>
      <c r="AC86" s="198">
        <v>0.17</v>
      </c>
      <c r="AD86" s="198">
        <v>6.82</v>
      </c>
      <c r="AE86" s="198">
        <v>0</v>
      </c>
      <c r="AF86" s="198">
        <v>0</v>
      </c>
      <c r="AG86" s="198">
        <v>0</v>
      </c>
      <c r="AH86" s="198">
        <v>0</v>
      </c>
      <c r="AI86" s="198">
        <v>16.04</v>
      </c>
      <c r="AJ86" s="198">
        <v>0</v>
      </c>
      <c r="AK86" s="198">
        <v>1.55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6.34</v>
      </c>
      <c r="G87" s="198">
        <v>0</v>
      </c>
      <c r="H87" s="198">
        <v>0</v>
      </c>
      <c r="I87" s="198">
        <v>7.52</v>
      </c>
      <c r="J87" s="198">
        <v>0.56000000000000005</v>
      </c>
      <c r="K87" s="198">
        <v>5.41</v>
      </c>
      <c r="L87" s="198">
        <v>2.09</v>
      </c>
      <c r="M87" s="198">
        <v>0</v>
      </c>
      <c r="N87" s="198">
        <v>1</v>
      </c>
      <c r="O87" s="198">
        <v>1.65</v>
      </c>
      <c r="P87" s="198">
        <v>2.04</v>
      </c>
      <c r="Q87" s="198">
        <v>0.18</v>
      </c>
      <c r="R87" s="198">
        <v>0.18</v>
      </c>
      <c r="S87" s="198">
        <v>0.22</v>
      </c>
      <c r="T87" s="198">
        <v>0</v>
      </c>
      <c r="U87" s="198">
        <v>5.0999999999999996</v>
      </c>
      <c r="V87" s="198">
        <v>0.34</v>
      </c>
      <c r="W87" s="198">
        <v>0.39</v>
      </c>
      <c r="X87" s="198">
        <v>0.82</v>
      </c>
      <c r="Y87" s="198">
        <v>0</v>
      </c>
      <c r="Z87" s="198">
        <v>2.3199999999999998</v>
      </c>
      <c r="AA87" s="198">
        <v>0.5</v>
      </c>
      <c r="AB87" s="198">
        <v>0</v>
      </c>
      <c r="AC87" s="198">
        <v>0</v>
      </c>
      <c r="AD87" s="198">
        <v>6.82</v>
      </c>
      <c r="AE87" s="198">
        <v>0</v>
      </c>
      <c r="AF87" s="198">
        <v>0</v>
      </c>
      <c r="AG87" s="198">
        <v>0</v>
      </c>
      <c r="AH87" s="198">
        <v>0</v>
      </c>
      <c r="AI87" s="198">
        <v>14.25</v>
      </c>
      <c r="AJ87" s="198">
        <v>0</v>
      </c>
      <c r="AK87" s="198">
        <v>1.55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6.34</v>
      </c>
      <c r="G88" s="198">
        <v>0</v>
      </c>
      <c r="H88" s="198">
        <v>0</v>
      </c>
      <c r="I88" s="198">
        <v>7.52</v>
      </c>
      <c r="J88" s="198">
        <v>0.56000000000000005</v>
      </c>
      <c r="K88" s="198">
        <v>5.41</v>
      </c>
      <c r="L88" s="198">
        <v>2.09</v>
      </c>
      <c r="M88" s="198">
        <v>0</v>
      </c>
      <c r="N88" s="198">
        <v>1</v>
      </c>
      <c r="O88" s="198">
        <v>1.65</v>
      </c>
      <c r="P88" s="198">
        <v>2.04</v>
      </c>
      <c r="Q88" s="198">
        <v>0.18</v>
      </c>
      <c r="R88" s="198">
        <v>0.18</v>
      </c>
      <c r="S88" s="198">
        <v>0.22</v>
      </c>
      <c r="T88" s="198">
        <v>0</v>
      </c>
      <c r="U88" s="198">
        <v>5.0999999999999996</v>
      </c>
      <c r="V88" s="198">
        <v>0.34</v>
      </c>
      <c r="W88" s="198">
        <v>0.39</v>
      </c>
      <c r="X88" s="198">
        <v>0.82</v>
      </c>
      <c r="Y88" s="198">
        <v>0</v>
      </c>
      <c r="Z88" s="198">
        <v>2.3199999999999998</v>
      </c>
      <c r="AA88" s="198">
        <v>0.5</v>
      </c>
      <c r="AB88" s="198">
        <v>0</v>
      </c>
      <c r="AC88" s="198">
        <v>0</v>
      </c>
      <c r="AD88" s="198">
        <v>6.82</v>
      </c>
      <c r="AE88" s="198">
        <v>0</v>
      </c>
      <c r="AF88" s="198">
        <v>0</v>
      </c>
      <c r="AG88" s="198">
        <v>0</v>
      </c>
      <c r="AH88" s="198">
        <v>0</v>
      </c>
      <c r="AI88" s="198">
        <v>16.04</v>
      </c>
      <c r="AJ88" s="198">
        <v>0</v>
      </c>
      <c r="AK88" s="198">
        <v>1.55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6.34</v>
      </c>
      <c r="G89" s="198">
        <v>0</v>
      </c>
      <c r="H89" s="198">
        <v>0</v>
      </c>
      <c r="I89" s="198">
        <v>7.52</v>
      </c>
      <c r="J89" s="198">
        <v>0.56000000000000005</v>
      </c>
      <c r="K89" s="198">
        <v>5.13</v>
      </c>
      <c r="L89" s="198">
        <v>2.09</v>
      </c>
      <c r="M89" s="198">
        <v>0</v>
      </c>
      <c r="N89" s="198">
        <v>1</v>
      </c>
      <c r="O89" s="198">
        <v>1.65</v>
      </c>
      <c r="P89" s="198">
        <v>2.04</v>
      </c>
      <c r="Q89" s="198">
        <v>0.18</v>
      </c>
      <c r="R89" s="198">
        <v>0.18</v>
      </c>
      <c r="S89" s="198">
        <v>0.22</v>
      </c>
      <c r="T89" s="198">
        <v>0</v>
      </c>
      <c r="U89" s="198">
        <v>5.0999999999999996</v>
      </c>
      <c r="V89" s="198">
        <v>0.34</v>
      </c>
      <c r="W89" s="198">
        <v>0.39</v>
      </c>
      <c r="X89" s="198">
        <v>0.82</v>
      </c>
      <c r="Y89" s="198">
        <v>0</v>
      </c>
      <c r="Z89" s="198">
        <v>2.3199999999999998</v>
      </c>
      <c r="AA89" s="198">
        <v>0.5</v>
      </c>
      <c r="AB89" s="198">
        <v>0</v>
      </c>
      <c r="AC89" s="198">
        <v>0</v>
      </c>
      <c r="AD89" s="198">
        <v>6.82</v>
      </c>
      <c r="AE89" s="198">
        <v>0</v>
      </c>
      <c r="AF89" s="198">
        <v>0</v>
      </c>
      <c r="AG89" s="198">
        <v>0</v>
      </c>
      <c r="AH89" s="198">
        <v>0</v>
      </c>
      <c r="AI89" s="198">
        <v>16.04</v>
      </c>
      <c r="AJ89" s="198">
        <v>0</v>
      </c>
      <c r="AK89" s="198">
        <v>1.55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6.34</v>
      </c>
      <c r="G90" s="198">
        <v>0</v>
      </c>
      <c r="H90" s="198">
        <v>0</v>
      </c>
      <c r="I90" s="198">
        <v>7.52</v>
      </c>
      <c r="J90" s="198">
        <v>0.56000000000000005</v>
      </c>
      <c r="K90" s="198">
        <v>4.68</v>
      </c>
      <c r="L90" s="198">
        <v>2.09</v>
      </c>
      <c r="M90" s="198">
        <v>0</v>
      </c>
      <c r="N90" s="198">
        <v>1</v>
      </c>
      <c r="O90" s="198">
        <v>1.65</v>
      </c>
      <c r="P90" s="198">
        <v>2.04</v>
      </c>
      <c r="Q90" s="198">
        <v>0.18</v>
      </c>
      <c r="R90" s="198">
        <v>0.18</v>
      </c>
      <c r="S90" s="198">
        <v>0.22</v>
      </c>
      <c r="T90" s="198">
        <v>0</v>
      </c>
      <c r="U90" s="198">
        <v>5.0999999999999996</v>
      </c>
      <c r="V90" s="198">
        <v>0.34</v>
      </c>
      <c r="W90" s="198">
        <v>0.39</v>
      </c>
      <c r="X90" s="198">
        <v>0.82</v>
      </c>
      <c r="Y90" s="198">
        <v>0</v>
      </c>
      <c r="Z90" s="198">
        <v>2.3199999999999998</v>
      </c>
      <c r="AA90" s="198">
        <v>0.5</v>
      </c>
      <c r="AB90" s="198">
        <v>0</v>
      </c>
      <c r="AC90" s="198">
        <v>0</v>
      </c>
      <c r="AD90" s="198">
        <v>6.82</v>
      </c>
      <c r="AE90" s="198">
        <v>0</v>
      </c>
      <c r="AF90" s="198">
        <v>0</v>
      </c>
      <c r="AG90" s="198">
        <v>0</v>
      </c>
      <c r="AH90" s="198">
        <v>0</v>
      </c>
      <c r="AI90" s="198">
        <v>16.04</v>
      </c>
      <c r="AJ90" s="198">
        <v>0</v>
      </c>
      <c r="AK90" s="198">
        <v>1.55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9.1</v>
      </c>
      <c r="G91" s="198">
        <v>0</v>
      </c>
      <c r="H91" s="198">
        <v>0</v>
      </c>
      <c r="I91" s="198">
        <v>7.52</v>
      </c>
      <c r="J91" s="198">
        <v>0.56000000000000005</v>
      </c>
      <c r="K91" s="198">
        <v>4.24</v>
      </c>
      <c r="L91" s="198">
        <v>2.09</v>
      </c>
      <c r="M91" s="198">
        <v>0</v>
      </c>
      <c r="N91" s="198">
        <v>1</v>
      </c>
      <c r="O91" s="198">
        <v>1.65</v>
      </c>
      <c r="P91" s="198">
        <v>2.04</v>
      </c>
      <c r="Q91" s="198">
        <v>0.18</v>
      </c>
      <c r="R91" s="198">
        <v>0.18</v>
      </c>
      <c r="S91" s="198">
        <v>0.22</v>
      </c>
      <c r="T91" s="198">
        <v>0</v>
      </c>
      <c r="U91" s="198">
        <v>5.0999999999999996</v>
      </c>
      <c r="V91" s="198">
        <v>0.34</v>
      </c>
      <c r="W91" s="198">
        <v>0.39</v>
      </c>
      <c r="X91" s="198">
        <v>0.82</v>
      </c>
      <c r="Y91" s="198">
        <v>0</v>
      </c>
      <c r="Z91" s="198">
        <v>2.3199999999999998</v>
      </c>
      <c r="AA91" s="198">
        <v>0.5</v>
      </c>
      <c r="AB91" s="198">
        <v>0</v>
      </c>
      <c r="AC91" s="198">
        <v>0</v>
      </c>
      <c r="AD91" s="198">
        <v>6.82</v>
      </c>
      <c r="AE91" s="198">
        <v>0</v>
      </c>
      <c r="AF91" s="198">
        <v>0</v>
      </c>
      <c r="AG91" s="198">
        <v>0</v>
      </c>
      <c r="AH91" s="198">
        <v>0</v>
      </c>
      <c r="AI91" s="198">
        <v>16.71</v>
      </c>
      <c r="AJ91" s="198">
        <v>0</v>
      </c>
      <c r="AK91" s="198">
        <v>0.77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9.1</v>
      </c>
      <c r="G92" s="198">
        <v>0</v>
      </c>
      <c r="H92" s="198">
        <v>0</v>
      </c>
      <c r="I92" s="198">
        <v>7.52</v>
      </c>
      <c r="J92" s="198">
        <v>0.56000000000000005</v>
      </c>
      <c r="K92" s="198">
        <v>3.79</v>
      </c>
      <c r="L92" s="198">
        <v>2.09</v>
      </c>
      <c r="M92" s="198">
        <v>0</v>
      </c>
      <c r="N92" s="198">
        <v>1</v>
      </c>
      <c r="O92" s="198">
        <v>1.65</v>
      </c>
      <c r="P92" s="198">
        <v>2.04</v>
      </c>
      <c r="Q92" s="198">
        <v>0.18</v>
      </c>
      <c r="R92" s="198">
        <v>0.18</v>
      </c>
      <c r="S92" s="198">
        <v>0.22</v>
      </c>
      <c r="T92" s="198">
        <v>0</v>
      </c>
      <c r="U92" s="198">
        <v>5.0999999999999996</v>
      </c>
      <c r="V92" s="198">
        <v>0.34</v>
      </c>
      <c r="W92" s="198">
        <v>0.39</v>
      </c>
      <c r="X92" s="198">
        <v>0.82</v>
      </c>
      <c r="Y92" s="198">
        <v>0</v>
      </c>
      <c r="Z92" s="198">
        <v>2.3199999999999998</v>
      </c>
      <c r="AA92" s="198">
        <v>0.5</v>
      </c>
      <c r="AB92" s="198">
        <v>0</v>
      </c>
      <c r="AC92" s="198">
        <v>0</v>
      </c>
      <c r="AD92" s="198">
        <v>6.82</v>
      </c>
      <c r="AE92" s="198">
        <v>0</v>
      </c>
      <c r="AF92" s="198">
        <v>0</v>
      </c>
      <c r="AG92" s="198">
        <v>0</v>
      </c>
      <c r="AH92" s="198">
        <v>0</v>
      </c>
      <c r="AI92" s="198">
        <v>14.85</v>
      </c>
      <c r="AJ92" s="198">
        <v>0</v>
      </c>
      <c r="AK92" s="198">
        <v>0.77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9.1</v>
      </c>
      <c r="G93" s="198">
        <v>0</v>
      </c>
      <c r="H93" s="198">
        <v>0</v>
      </c>
      <c r="I93" s="198">
        <v>7.52</v>
      </c>
      <c r="J93" s="198">
        <v>0.56000000000000005</v>
      </c>
      <c r="K93" s="198">
        <v>2.71</v>
      </c>
      <c r="L93" s="198">
        <v>2.09</v>
      </c>
      <c r="M93" s="198">
        <v>0</v>
      </c>
      <c r="N93" s="198">
        <v>1</v>
      </c>
      <c r="O93" s="198">
        <v>1.65</v>
      </c>
      <c r="P93" s="198">
        <v>2.04</v>
      </c>
      <c r="Q93" s="198">
        <v>0.18</v>
      </c>
      <c r="R93" s="198">
        <v>0.18</v>
      </c>
      <c r="S93" s="198">
        <v>0.22</v>
      </c>
      <c r="T93" s="198">
        <v>0</v>
      </c>
      <c r="U93" s="198">
        <v>5.0999999999999996</v>
      </c>
      <c r="V93" s="198">
        <v>0.34</v>
      </c>
      <c r="W93" s="198">
        <v>0.39</v>
      </c>
      <c r="X93" s="198">
        <v>0.82</v>
      </c>
      <c r="Y93" s="198">
        <v>0</v>
      </c>
      <c r="Z93" s="198">
        <v>2.3199999999999998</v>
      </c>
      <c r="AA93" s="198">
        <v>0.5</v>
      </c>
      <c r="AB93" s="198">
        <v>0</v>
      </c>
      <c r="AC93" s="198">
        <v>0</v>
      </c>
      <c r="AD93" s="198">
        <v>6.82</v>
      </c>
      <c r="AE93" s="198">
        <v>0</v>
      </c>
      <c r="AF93" s="198">
        <v>0</v>
      </c>
      <c r="AG93" s="198">
        <v>0</v>
      </c>
      <c r="AH93" s="198">
        <v>0</v>
      </c>
      <c r="AI93" s="198">
        <v>14.85</v>
      </c>
      <c r="AJ93" s="198">
        <v>0</v>
      </c>
      <c r="AK93" s="198">
        <v>0.77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9.1</v>
      </c>
      <c r="G94" s="198">
        <v>0</v>
      </c>
      <c r="H94" s="198">
        <v>0</v>
      </c>
      <c r="I94" s="198">
        <v>7.52</v>
      </c>
      <c r="J94" s="198">
        <v>0.56000000000000005</v>
      </c>
      <c r="K94" s="198">
        <v>2.71</v>
      </c>
      <c r="L94" s="198">
        <v>2.09</v>
      </c>
      <c r="M94" s="198">
        <v>0</v>
      </c>
      <c r="N94" s="198">
        <v>1</v>
      </c>
      <c r="O94" s="198">
        <v>1.65</v>
      </c>
      <c r="P94" s="198">
        <v>2.04</v>
      </c>
      <c r="Q94" s="198">
        <v>0.18</v>
      </c>
      <c r="R94" s="198">
        <v>0.18</v>
      </c>
      <c r="S94" s="198">
        <v>0.22</v>
      </c>
      <c r="T94" s="198">
        <v>0</v>
      </c>
      <c r="U94" s="198">
        <v>5.0999999999999996</v>
      </c>
      <c r="V94" s="198">
        <v>0.34</v>
      </c>
      <c r="W94" s="198">
        <v>0.39</v>
      </c>
      <c r="X94" s="198">
        <v>0.82</v>
      </c>
      <c r="Y94" s="198">
        <v>0</v>
      </c>
      <c r="Z94" s="198">
        <v>2.3199999999999998</v>
      </c>
      <c r="AA94" s="198">
        <v>0.5</v>
      </c>
      <c r="AB94" s="198">
        <v>0</v>
      </c>
      <c r="AC94" s="198">
        <v>0</v>
      </c>
      <c r="AD94" s="198">
        <v>6.82</v>
      </c>
      <c r="AE94" s="198">
        <v>0</v>
      </c>
      <c r="AF94" s="198">
        <v>0</v>
      </c>
      <c r="AG94" s="198">
        <v>0</v>
      </c>
      <c r="AH94" s="198">
        <v>0</v>
      </c>
      <c r="AI94" s="198">
        <v>13.06</v>
      </c>
      <c r="AJ94" s="198">
        <v>0</v>
      </c>
      <c r="AK94" s="198">
        <v>0.77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10.54</v>
      </c>
      <c r="D95" s="198">
        <v>0.13</v>
      </c>
      <c r="E95" s="198">
        <v>0</v>
      </c>
      <c r="F95" s="198">
        <v>9.1</v>
      </c>
      <c r="G95" s="198">
        <v>0</v>
      </c>
      <c r="H95" s="198">
        <v>0</v>
      </c>
      <c r="I95" s="198">
        <v>7.52</v>
      </c>
      <c r="J95" s="198">
        <v>0.56000000000000005</v>
      </c>
      <c r="K95" s="198">
        <v>2.71</v>
      </c>
      <c r="L95" s="198">
        <v>2.09</v>
      </c>
      <c r="M95" s="198">
        <v>0</v>
      </c>
      <c r="N95" s="198">
        <v>1</v>
      </c>
      <c r="O95" s="198">
        <v>1.65</v>
      </c>
      <c r="P95" s="198">
        <v>2.04</v>
      </c>
      <c r="Q95" s="198">
        <v>0.18</v>
      </c>
      <c r="R95" s="198">
        <v>0.18</v>
      </c>
      <c r="S95" s="198">
        <v>0.22</v>
      </c>
      <c r="T95" s="198">
        <v>0</v>
      </c>
      <c r="U95" s="198">
        <v>5.0999999999999996</v>
      </c>
      <c r="V95" s="198">
        <v>0.34</v>
      </c>
      <c r="W95" s="198">
        <v>0.39</v>
      </c>
      <c r="X95" s="198">
        <v>0.82</v>
      </c>
      <c r="Y95" s="198">
        <v>0</v>
      </c>
      <c r="Z95" s="198">
        <v>2.3199999999999998</v>
      </c>
      <c r="AA95" s="198">
        <v>0.5</v>
      </c>
      <c r="AB95" s="198">
        <v>0</v>
      </c>
      <c r="AC95" s="198">
        <v>2.0499999999999998</v>
      </c>
      <c r="AD95" s="198">
        <v>6.82</v>
      </c>
      <c r="AE95" s="198">
        <v>0</v>
      </c>
      <c r="AF95" s="198">
        <v>0</v>
      </c>
      <c r="AG95" s="198">
        <v>0</v>
      </c>
      <c r="AH95" s="198">
        <v>0</v>
      </c>
      <c r="AI95" s="198">
        <v>13.06</v>
      </c>
      <c r="AJ95" s="198">
        <v>0</v>
      </c>
      <c r="AK95" s="198">
        <v>0.77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10.54</v>
      </c>
      <c r="D96" s="198">
        <v>0.13</v>
      </c>
      <c r="E96" s="198">
        <v>0</v>
      </c>
      <c r="F96" s="198">
        <v>9.1</v>
      </c>
      <c r="G96" s="198">
        <v>0</v>
      </c>
      <c r="H96" s="198">
        <v>0</v>
      </c>
      <c r="I96" s="198">
        <v>7.52</v>
      </c>
      <c r="J96" s="198">
        <v>0.56000000000000005</v>
      </c>
      <c r="K96" s="198">
        <v>2.71</v>
      </c>
      <c r="L96" s="198">
        <v>2.09</v>
      </c>
      <c r="M96" s="198">
        <v>0</v>
      </c>
      <c r="N96" s="198">
        <v>1</v>
      </c>
      <c r="O96" s="198">
        <v>1.65</v>
      </c>
      <c r="P96" s="198">
        <v>2.04</v>
      </c>
      <c r="Q96" s="198">
        <v>0.18</v>
      </c>
      <c r="R96" s="198">
        <v>0.18</v>
      </c>
      <c r="S96" s="198">
        <v>0.22</v>
      </c>
      <c r="T96" s="198">
        <v>0</v>
      </c>
      <c r="U96" s="198">
        <v>5.0999999999999996</v>
      </c>
      <c r="V96" s="198">
        <v>0.34</v>
      </c>
      <c r="W96" s="198">
        <v>0.39</v>
      </c>
      <c r="X96" s="198">
        <v>0.82</v>
      </c>
      <c r="Y96" s="198">
        <v>0</v>
      </c>
      <c r="Z96" s="198">
        <v>2.3199999999999998</v>
      </c>
      <c r="AA96" s="198">
        <v>0.5</v>
      </c>
      <c r="AB96" s="198">
        <v>0</v>
      </c>
      <c r="AC96" s="198">
        <v>2.0499999999999998</v>
      </c>
      <c r="AD96" s="198">
        <v>6.82</v>
      </c>
      <c r="AE96" s="198">
        <v>0</v>
      </c>
      <c r="AF96" s="198">
        <v>0</v>
      </c>
      <c r="AG96" s="198">
        <v>0</v>
      </c>
      <c r="AH96" s="198">
        <v>0</v>
      </c>
      <c r="AI96" s="198">
        <v>13.06</v>
      </c>
      <c r="AJ96" s="198">
        <v>0</v>
      </c>
      <c r="AK96" s="198">
        <v>0.77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10.54</v>
      </c>
      <c r="D97" s="198">
        <v>0.13</v>
      </c>
      <c r="E97" s="198">
        <v>0</v>
      </c>
      <c r="F97" s="198">
        <v>9.1</v>
      </c>
      <c r="G97" s="198">
        <v>0</v>
      </c>
      <c r="H97" s="198">
        <v>0</v>
      </c>
      <c r="I97" s="198">
        <v>7.52</v>
      </c>
      <c r="J97" s="198">
        <v>0.56000000000000005</v>
      </c>
      <c r="K97" s="198">
        <v>2.71</v>
      </c>
      <c r="L97" s="198">
        <v>2.09</v>
      </c>
      <c r="M97" s="198">
        <v>0</v>
      </c>
      <c r="N97" s="198">
        <v>1</v>
      </c>
      <c r="O97" s="198">
        <v>1.65</v>
      </c>
      <c r="P97" s="198">
        <v>2.04</v>
      </c>
      <c r="Q97" s="198">
        <v>0.18</v>
      </c>
      <c r="R97" s="198">
        <v>0.18</v>
      </c>
      <c r="S97" s="198">
        <v>0.22</v>
      </c>
      <c r="T97" s="198">
        <v>0</v>
      </c>
      <c r="U97" s="198">
        <v>5.0999999999999996</v>
      </c>
      <c r="V97" s="198">
        <v>0.34</v>
      </c>
      <c r="W97" s="198">
        <v>0.39</v>
      </c>
      <c r="X97" s="198">
        <v>0.82</v>
      </c>
      <c r="Y97" s="198">
        <v>0</v>
      </c>
      <c r="Z97" s="198">
        <v>2.3199999999999998</v>
      </c>
      <c r="AA97" s="198">
        <v>0.5</v>
      </c>
      <c r="AB97" s="198">
        <v>0</v>
      </c>
      <c r="AC97" s="198">
        <v>2.0499999999999998</v>
      </c>
      <c r="AD97" s="198">
        <v>6.82</v>
      </c>
      <c r="AE97" s="198">
        <v>0</v>
      </c>
      <c r="AF97" s="198">
        <v>0</v>
      </c>
      <c r="AG97" s="198">
        <v>0</v>
      </c>
      <c r="AH97" s="198">
        <v>0</v>
      </c>
      <c r="AI97" s="198">
        <v>14.17</v>
      </c>
      <c r="AJ97" s="198">
        <v>0</v>
      </c>
      <c r="AK97" s="198">
        <v>0.77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10.67</v>
      </c>
      <c r="D98" s="198">
        <v>0.13</v>
      </c>
      <c r="E98" s="198">
        <v>0</v>
      </c>
      <c r="F98" s="198">
        <v>9.1</v>
      </c>
      <c r="G98" s="198">
        <v>0</v>
      </c>
      <c r="H98" s="198">
        <v>0</v>
      </c>
      <c r="I98" s="198">
        <v>7.52</v>
      </c>
      <c r="J98" s="198">
        <v>0.56000000000000005</v>
      </c>
      <c r="K98" s="198">
        <v>2.71</v>
      </c>
      <c r="L98" s="198">
        <v>2.09</v>
      </c>
      <c r="M98" s="198">
        <v>0</v>
      </c>
      <c r="N98" s="198">
        <v>1</v>
      </c>
      <c r="O98" s="198">
        <v>1.65</v>
      </c>
      <c r="P98" s="198">
        <v>2.04</v>
      </c>
      <c r="Q98" s="198">
        <v>0.18</v>
      </c>
      <c r="R98" s="198">
        <v>0.18</v>
      </c>
      <c r="S98" s="198">
        <v>0.22</v>
      </c>
      <c r="T98" s="198">
        <v>0</v>
      </c>
      <c r="U98" s="198">
        <v>5.0999999999999996</v>
      </c>
      <c r="V98" s="198">
        <v>0.34</v>
      </c>
      <c r="W98" s="198">
        <v>0.39</v>
      </c>
      <c r="X98" s="198">
        <v>0.82</v>
      </c>
      <c r="Y98" s="198">
        <v>0</v>
      </c>
      <c r="Z98" s="198">
        <v>2.3199999999999998</v>
      </c>
      <c r="AA98" s="198">
        <v>0.5</v>
      </c>
      <c r="AB98" s="198">
        <v>0</v>
      </c>
      <c r="AC98" s="198">
        <v>2.0499999999999998</v>
      </c>
      <c r="AD98" s="198">
        <v>6.82</v>
      </c>
      <c r="AE98" s="198">
        <v>0</v>
      </c>
      <c r="AF98" s="198">
        <v>0</v>
      </c>
      <c r="AG98" s="198">
        <v>0</v>
      </c>
      <c r="AH98" s="198">
        <v>0</v>
      </c>
      <c r="AI98" s="198">
        <v>13.06</v>
      </c>
      <c r="AJ98" s="198">
        <v>0</v>
      </c>
      <c r="AK98" s="198">
        <v>0.77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0.21651749999999997</v>
      </c>
      <c r="D99">
        <f t="shared" si="0"/>
        <v>1.9499999999999986E-3</v>
      </c>
      <c r="E99">
        <f t="shared" si="0"/>
        <v>0</v>
      </c>
      <c r="F99">
        <f t="shared" si="0"/>
        <v>9.9279999999999993E-2</v>
      </c>
      <c r="G99">
        <f t="shared" si="0"/>
        <v>0</v>
      </c>
      <c r="H99">
        <f t="shared" si="0"/>
        <v>0</v>
      </c>
      <c r="I99">
        <f t="shared" si="0"/>
        <v>0.13023999999999986</v>
      </c>
      <c r="J99">
        <f t="shared" si="0"/>
        <v>1.481500000000003E-2</v>
      </c>
      <c r="K99">
        <f t="shared" si="0"/>
        <v>0.12484000000000019</v>
      </c>
      <c r="L99">
        <f t="shared" si="0"/>
        <v>6.7380000000000023E-2</v>
      </c>
      <c r="M99">
        <f t="shared" si="0"/>
        <v>0</v>
      </c>
      <c r="N99">
        <f t="shared" si="0"/>
        <v>2.3404999999999988E-2</v>
      </c>
      <c r="O99">
        <f t="shared" si="0"/>
        <v>3.9600000000000073E-2</v>
      </c>
      <c r="P99">
        <f t="shared" si="0"/>
        <v>4.8959999999999983E-2</v>
      </c>
      <c r="Q99">
        <f t="shared" si="0"/>
        <v>4.3199999999999957E-3</v>
      </c>
      <c r="R99">
        <f t="shared" si="0"/>
        <v>4.3199999999999957E-3</v>
      </c>
      <c r="S99">
        <f t="shared" si="0"/>
        <v>6.6299999999999883E-3</v>
      </c>
      <c r="T99">
        <f t="shared" si="0"/>
        <v>0</v>
      </c>
      <c r="U99">
        <f t="shared" si="0"/>
        <v>0.1224000000000002</v>
      </c>
      <c r="V99">
        <f t="shared" si="0"/>
        <v>3.9749999999999976E-3</v>
      </c>
      <c r="W99">
        <f t="shared" si="0"/>
        <v>9.2349999999999967E-3</v>
      </c>
      <c r="X99">
        <f t="shared" si="0"/>
        <v>1.9679999999999975E-2</v>
      </c>
      <c r="Y99">
        <f t="shared" si="0"/>
        <v>0</v>
      </c>
      <c r="Z99">
        <f t="shared" si="0"/>
        <v>5.5679999999999889E-2</v>
      </c>
      <c r="AA99">
        <f t="shared" si="0"/>
        <v>1.2E-2</v>
      </c>
      <c r="AB99">
        <f t="shared" si="0"/>
        <v>0</v>
      </c>
      <c r="AC99">
        <f t="shared" si="0"/>
        <v>7.2180000000000119E-2</v>
      </c>
      <c r="AD99">
        <f t="shared" si="0"/>
        <v>9.8629999999999968E-2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0.39017499999999983</v>
      </c>
      <c r="AJ99">
        <f t="shared" si="0"/>
        <v>0</v>
      </c>
      <c r="AK99">
        <f t="shared" si="0"/>
        <v>3.6857500000000029E-2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11.21</v>
      </c>
      <c r="AJ3" s="198">
        <v>0</v>
      </c>
      <c r="AK3" s="198">
        <v>-0.03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11.21</v>
      </c>
      <c r="AJ4" s="198">
        <v>0</v>
      </c>
      <c r="AK4" s="198">
        <v>-2.86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11.21</v>
      </c>
      <c r="AJ5" s="198">
        <v>0</v>
      </c>
      <c r="AK5" s="198">
        <v>-2.86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11.21</v>
      </c>
      <c r="AJ6" s="198">
        <v>0</v>
      </c>
      <c r="AK6" s="198">
        <v>-2.86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9.0399999999999991</v>
      </c>
      <c r="AJ7" s="198">
        <v>0</v>
      </c>
      <c r="AK7" s="198">
        <v>-2.86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-2.86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11.21</v>
      </c>
      <c r="AJ9" s="198">
        <v>0</v>
      </c>
      <c r="AK9" s="198">
        <v>-2.86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11.21</v>
      </c>
      <c r="AJ10" s="198">
        <v>0</v>
      </c>
      <c r="AK10" s="198">
        <v>-2.86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-2.86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-2.86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9.67</v>
      </c>
      <c r="AJ13" s="198">
        <v>0</v>
      </c>
      <c r="AK13" s="198">
        <v>-2.86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-2.86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-2.86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11.21</v>
      </c>
      <c r="AJ16" s="198">
        <v>0</v>
      </c>
      <c r="AK16" s="198">
        <v>-2.86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11.21</v>
      </c>
      <c r="AJ17" s="198">
        <v>0</v>
      </c>
      <c r="AK17" s="198">
        <v>-2.86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-2.86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9.67</v>
      </c>
      <c r="AJ19" s="198">
        <v>0</v>
      </c>
      <c r="AK19" s="198">
        <v>-2.86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11.21</v>
      </c>
      <c r="AJ20" s="198">
        <v>0</v>
      </c>
      <c r="AK20" s="198">
        <v>-2.86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11.21</v>
      </c>
      <c r="AJ21" s="198">
        <v>0</v>
      </c>
      <c r="AK21" s="198">
        <v>-2.86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11.21</v>
      </c>
      <c r="AJ22" s="198">
        <v>0</v>
      </c>
      <c r="AK22" s="198">
        <v>-2.86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11.21</v>
      </c>
      <c r="AJ23" s="198">
        <v>0</v>
      </c>
      <c r="AK23" s="198">
        <v>-2.86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11.21</v>
      </c>
      <c r="AJ24" s="198">
        <v>0</v>
      </c>
      <c r="AK24" s="198">
        <v>-2.86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8.9600000000000009</v>
      </c>
      <c r="AJ25" s="198">
        <v>0</v>
      </c>
      <c r="AK25" s="198">
        <v>-2.86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-2.86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-2.86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-2.86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-2.86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-2.86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11.21</v>
      </c>
      <c r="AJ31" s="198">
        <v>0</v>
      </c>
      <c r="AK31" s="198">
        <v>-2.86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-2.86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-2.86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11.21</v>
      </c>
      <c r="AJ34" s="198">
        <v>0</v>
      </c>
      <c r="AK34" s="198">
        <v>-2.86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-2.86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11.21</v>
      </c>
      <c r="AJ36" s="198">
        <v>0</v>
      </c>
      <c r="AK36" s="198">
        <v>-2.86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11.21</v>
      </c>
      <c r="AJ37" s="198">
        <v>0</v>
      </c>
      <c r="AK37" s="198">
        <v>-2.86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11.21</v>
      </c>
      <c r="AJ38" s="198">
        <v>0</v>
      </c>
      <c r="AK38" s="198">
        <v>-2.86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-2.86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11.21</v>
      </c>
      <c r="AJ40" s="198">
        <v>0</v>
      </c>
      <c r="AK40" s="198">
        <v>-2.86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11.21</v>
      </c>
      <c r="AJ41" s="198">
        <v>0</v>
      </c>
      <c r="AK41" s="198">
        <v>-2.86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11.21</v>
      </c>
      <c r="AJ42" s="198">
        <v>0</v>
      </c>
      <c r="AK42" s="198">
        <v>-2.86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11.21</v>
      </c>
      <c r="AJ43" s="198">
        <v>0</v>
      </c>
      <c r="AK43" s="198">
        <v>-2.73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-2.73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11.04</v>
      </c>
      <c r="AJ45" s="198">
        <v>0</v>
      </c>
      <c r="AK45" s="198">
        <v>-2.73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11.21</v>
      </c>
      <c r="AJ46" s="198">
        <v>0</v>
      </c>
      <c r="AK46" s="198">
        <v>-2.73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11.21</v>
      </c>
      <c r="AJ47" s="198">
        <v>0</v>
      </c>
      <c r="AK47" s="198">
        <v>-2.73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11.21</v>
      </c>
      <c r="AJ48" s="198">
        <v>0</v>
      </c>
      <c r="AK48" s="198">
        <v>-2.73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11.21</v>
      </c>
      <c r="AJ49" s="198">
        <v>0</v>
      </c>
      <c r="AK49" s="198">
        <v>-2.73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11.21</v>
      </c>
      <c r="AJ50" s="198">
        <v>0</v>
      </c>
      <c r="AK50" s="198">
        <v>-2.73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-2.4500000000000002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11.21</v>
      </c>
      <c r="AJ52" s="198">
        <v>0</v>
      </c>
      <c r="AK52" s="198">
        <v>-2.4500000000000002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11.21</v>
      </c>
      <c r="AJ53" s="198">
        <v>0</v>
      </c>
      <c r="AK53" s="198">
        <v>-2.4500000000000002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11.21</v>
      </c>
      <c r="AJ54" s="198">
        <v>0</v>
      </c>
      <c r="AK54" s="198">
        <v>-2.4500000000000002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-2.4500000000000002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11.21</v>
      </c>
      <c r="AJ56" s="198">
        <v>0</v>
      </c>
      <c r="AK56" s="198">
        <v>-2.4500000000000002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-2.4500000000000002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11.21</v>
      </c>
      <c r="AJ58" s="198">
        <v>0</v>
      </c>
      <c r="AK58" s="198">
        <v>-2.4500000000000002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11.21</v>
      </c>
      <c r="AJ59" s="198">
        <v>0</v>
      </c>
      <c r="AK59" s="198">
        <v>-2.4500000000000002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-2.4500000000000002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-2.4500000000000002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-2.4500000000000002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-2.4500000000000002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-2.4500000000000002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-2.4500000000000002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-2.4500000000000002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7.42</v>
      </c>
      <c r="AJ67" s="198">
        <v>0</v>
      </c>
      <c r="AK67" s="198">
        <v>-2.4500000000000002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-2.4500000000000002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-2.4500000000000002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-2.4500000000000002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-2.59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-2.59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8.0299999999999994</v>
      </c>
      <c r="AJ73" s="198">
        <v>0</v>
      </c>
      <c r="AK73" s="198">
        <v>-2.59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-2.59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-2.59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11.21</v>
      </c>
      <c r="AJ76" s="198">
        <v>0</v>
      </c>
      <c r="AK76" s="198">
        <v>-2.59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11.21</v>
      </c>
      <c r="AJ77" s="198">
        <v>0</v>
      </c>
      <c r="AK77" s="198">
        <v>-2.59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11.21</v>
      </c>
      <c r="AJ78" s="198">
        <v>0</v>
      </c>
      <c r="AK78" s="198">
        <v>-2.59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7.53</v>
      </c>
      <c r="AJ79" s="198">
        <v>0</v>
      </c>
      <c r="AK79" s="198">
        <v>-2.59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-2.59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-2.59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-2.59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11.21</v>
      </c>
      <c r="AJ83" s="198">
        <v>0</v>
      </c>
      <c r="AK83" s="198">
        <v>-2.73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11.21</v>
      </c>
      <c r="AJ84" s="198">
        <v>0</v>
      </c>
      <c r="AK84" s="198">
        <v>-2.73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7.53</v>
      </c>
      <c r="AJ85" s="198">
        <v>0</v>
      </c>
      <c r="AK85" s="198">
        <v>-2.73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11.21</v>
      </c>
      <c r="AJ86" s="198">
        <v>0</v>
      </c>
      <c r="AK86" s="198">
        <v>-2.73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-2.73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11.21</v>
      </c>
      <c r="AJ88" s="198">
        <v>0</v>
      </c>
      <c r="AK88" s="198">
        <v>-2.73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11.21</v>
      </c>
      <c r="AJ89" s="198">
        <v>0</v>
      </c>
      <c r="AK89" s="198">
        <v>-2.73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11.21</v>
      </c>
      <c r="AJ90" s="198">
        <v>0</v>
      </c>
      <c r="AK90" s="198">
        <v>-2.73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8.09</v>
      </c>
      <c r="AJ91" s="198">
        <v>0</v>
      </c>
      <c r="AK91" s="198">
        <v>-2.86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11.21</v>
      </c>
      <c r="AJ92" s="198">
        <v>0</v>
      </c>
      <c r="AK92" s="198">
        <v>-2.86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11.21</v>
      </c>
      <c r="AJ93" s="198">
        <v>0</v>
      </c>
      <c r="AK93" s="198">
        <v>-2.86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11.21</v>
      </c>
      <c r="AJ94" s="198">
        <v>0</v>
      </c>
      <c r="AK94" s="198">
        <v>-2.86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11.21</v>
      </c>
      <c r="AJ95" s="198">
        <v>0</v>
      </c>
      <c r="AK95" s="198">
        <v>-2.86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11.21</v>
      </c>
      <c r="AJ96" s="198">
        <v>0</v>
      </c>
      <c r="AK96" s="198">
        <v>-2.86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9.34</v>
      </c>
      <c r="AJ97" s="198">
        <v>0</v>
      </c>
      <c r="AK97" s="198">
        <v>-2.86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-2.86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0.26229250000000026</v>
      </c>
      <c r="AJ99">
        <f t="shared" si="0"/>
        <v>0</v>
      </c>
      <c r="AK99">
        <f t="shared" si="0"/>
        <v>-6.4552499999999957E-2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1.38</v>
      </c>
      <c r="AE3" s="198">
        <v>0</v>
      </c>
      <c r="AF3" s="198">
        <v>0</v>
      </c>
      <c r="AG3" s="198">
        <v>0</v>
      </c>
      <c r="AH3" s="198">
        <v>0</v>
      </c>
      <c r="AI3" s="198">
        <v>56.06</v>
      </c>
      <c r="AJ3" s="198">
        <v>0</v>
      </c>
      <c r="AK3" s="198">
        <v>3.73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1.38</v>
      </c>
      <c r="AE4" s="198">
        <v>0</v>
      </c>
      <c r="AF4" s="198">
        <v>0</v>
      </c>
      <c r="AG4" s="198">
        <v>0</v>
      </c>
      <c r="AH4" s="198">
        <v>0</v>
      </c>
      <c r="AI4" s="198">
        <v>56.06</v>
      </c>
      <c r="AJ4" s="198">
        <v>0</v>
      </c>
      <c r="AK4" s="198">
        <v>3.47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1.38</v>
      </c>
      <c r="AE5" s="198">
        <v>0</v>
      </c>
      <c r="AF5" s="198">
        <v>0</v>
      </c>
      <c r="AG5" s="198">
        <v>0</v>
      </c>
      <c r="AH5" s="198">
        <v>0</v>
      </c>
      <c r="AI5" s="198">
        <v>56.06</v>
      </c>
      <c r="AJ5" s="198">
        <v>0</v>
      </c>
      <c r="AK5" s="198">
        <v>3.47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1.38</v>
      </c>
      <c r="AE6" s="198">
        <v>0</v>
      </c>
      <c r="AF6" s="198">
        <v>0</v>
      </c>
      <c r="AG6" s="198">
        <v>0</v>
      </c>
      <c r="AH6" s="198">
        <v>0</v>
      </c>
      <c r="AI6" s="198">
        <v>56.06</v>
      </c>
      <c r="AJ6" s="198">
        <v>0</v>
      </c>
      <c r="AK6" s="198">
        <v>3.47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1.38</v>
      </c>
      <c r="AE7" s="198">
        <v>0</v>
      </c>
      <c r="AF7" s="198">
        <v>0</v>
      </c>
      <c r="AG7" s="198">
        <v>0</v>
      </c>
      <c r="AH7" s="198">
        <v>0</v>
      </c>
      <c r="AI7" s="198">
        <v>56.06</v>
      </c>
      <c r="AJ7" s="198">
        <v>0</v>
      </c>
      <c r="AK7" s="198">
        <v>3.47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1.38</v>
      </c>
      <c r="AE8" s="198">
        <v>0</v>
      </c>
      <c r="AF8" s="198">
        <v>0</v>
      </c>
      <c r="AG8" s="198">
        <v>0</v>
      </c>
      <c r="AH8" s="198">
        <v>0</v>
      </c>
      <c r="AI8" s="198">
        <v>56.06</v>
      </c>
      <c r="AJ8" s="198">
        <v>0</v>
      </c>
      <c r="AK8" s="198">
        <v>3.47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1.38</v>
      </c>
      <c r="AE9" s="198">
        <v>0</v>
      </c>
      <c r="AF9" s="198">
        <v>0</v>
      </c>
      <c r="AG9" s="198">
        <v>0</v>
      </c>
      <c r="AH9" s="198">
        <v>0</v>
      </c>
      <c r="AI9" s="198">
        <v>56.05</v>
      </c>
      <c r="AJ9" s="198">
        <v>0</v>
      </c>
      <c r="AK9" s="198">
        <v>3.47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1.38</v>
      </c>
      <c r="AE10" s="198">
        <v>0</v>
      </c>
      <c r="AF10" s="198">
        <v>0</v>
      </c>
      <c r="AG10" s="198">
        <v>0</v>
      </c>
      <c r="AH10" s="198">
        <v>0</v>
      </c>
      <c r="AI10" s="198">
        <v>56.06</v>
      </c>
      <c r="AJ10" s="198">
        <v>0</v>
      </c>
      <c r="AK10" s="198">
        <v>3.47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1.38</v>
      </c>
      <c r="AE11" s="198">
        <v>0</v>
      </c>
      <c r="AF11" s="198">
        <v>0</v>
      </c>
      <c r="AG11" s="198">
        <v>0</v>
      </c>
      <c r="AH11" s="198">
        <v>0</v>
      </c>
      <c r="AI11" s="198">
        <v>56.06</v>
      </c>
      <c r="AJ11" s="198">
        <v>0</v>
      </c>
      <c r="AK11" s="198">
        <v>3.47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1.38</v>
      </c>
      <c r="AE12" s="198">
        <v>0</v>
      </c>
      <c r="AF12" s="198">
        <v>0</v>
      </c>
      <c r="AG12" s="198">
        <v>0</v>
      </c>
      <c r="AH12" s="198">
        <v>0</v>
      </c>
      <c r="AI12" s="198">
        <v>56.06</v>
      </c>
      <c r="AJ12" s="198">
        <v>0</v>
      </c>
      <c r="AK12" s="198">
        <v>3.47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1.38</v>
      </c>
      <c r="AE13" s="198">
        <v>0</v>
      </c>
      <c r="AF13" s="198">
        <v>0</v>
      </c>
      <c r="AG13" s="198">
        <v>0</v>
      </c>
      <c r="AH13" s="198">
        <v>0</v>
      </c>
      <c r="AI13" s="198">
        <v>56.06</v>
      </c>
      <c r="AJ13" s="198">
        <v>0</v>
      </c>
      <c r="AK13" s="198">
        <v>3.47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1.38</v>
      </c>
      <c r="AE14" s="198">
        <v>0</v>
      </c>
      <c r="AF14" s="198">
        <v>0</v>
      </c>
      <c r="AG14" s="198">
        <v>0</v>
      </c>
      <c r="AH14" s="198">
        <v>0</v>
      </c>
      <c r="AI14" s="198">
        <v>56.06</v>
      </c>
      <c r="AJ14" s="198">
        <v>0</v>
      </c>
      <c r="AK14" s="198">
        <v>3.47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1.38</v>
      </c>
      <c r="AE15" s="198">
        <v>0</v>
      </c>
      <c r="AF15" s="198">
        <v>0</v>
      </c>
      <c r="AG15" s="198">
        <v>0</v>
      </c>
      <c r="AH15" s="198">
        <v>0</v>
      </c>
      <c r="AI15" s="198">
        <v>56.05</v>
      </c>
      <c r="AJ15" s="198">
        <v>0</v>
      </c>
      <c r="AK15" s="198">
        <v>3.47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1.38</v>
      </c>
      <c r="AE16" s="198">
        <v>0</v>
      </c>
      <c r="AF16" s="198">
        <v>0</v>
      </c>
      <c r="AG16" s="198">
        <v>0</v>
      </c>
      <c r="AH16" s="198">
        <v>0</v>
      </c>
      <c r="AI16" s="198">
        <v>56.06</v>
      </c>
      <c r="AJ16" s="198">
        <v>0</v>
      </c>
      <c r="AK16" s="198">
        <v>3.47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1.38</v>
      </c>
      <c r="AE17" s="198">
        <v>0</v>
      </c>
      <c r="AF17" s="198">
        <v>0</v>
      </c>
      <c r="AG17" s="198">
        <v>0</v>
      </c>
      <c r="AH17" s="198">
        <v>0</v>
      </c>
      <c r="AI17" s="198">
        <v>56.06</v>
      </c>
      <c r="AJ17" s="198">
        <v>0</v>
      </c>
      <c r="AK17" s="198">
        <v>3.47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1.38</v>
      </c>
      <c r="AE18" s="198">
        <v>0</v>
      </c>
      <c r="AF18" s="198">
        <v>0</v>
      </c>
      <c r="AG18" s="198">
        <v>0</v>
      </c>
      <c r="AH18" s="198">
        <v>0</v>
      </c>
      <c r="AI18" s="198">
        <v>56.06</v>
      </c>
      <c r="AJ18" s="198">
        <v>0</v>
      </c>
      <c r="AK18" s="198">
        <v>3.47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1.38</v>
      </c>
      <c r="AE19" s="198">
        <v>0</v>
      </c>
      <c r="AF19" s="198">
        <v>0</v>
      </c>
      <c r="AG19" s="198">
        <v>0</v>
      </c>
      <c r="AH19" s="198">
        <v>0</v>
      </c>
      <c r="AI19" s="198">
        <v>56.06</v>
      </c>
      <c r="AJ19" s="198">
        <v>0</v>
      </c>
      <c r="AK19" s="198">
        <v>3.47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1.38</v>
      </c>
      <c r="AE20" s="198">
        <v>0</v>
      </c>
      <c r="AF20" s="198">
        <v>0</v>
      </c>
      <c r="AG20" s="198">
        <v>0</v>
      </c>
      <c r="AH20" s="198">
        <v>0</v>
      </c>
      <c r="AI20" s="198">
        <v>56.06</v>
      </c>
      <c r="AJ20" s="198">
        <v>0</v>
      </c>
      <c r="AK20" s="198">
        <v>3.47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1.38</v>
      </c>
      <c r="AE21" s="198">
        <v>0</v>
      </c>
      <c r="AF21" s="198">
        <v>0</v>
      </c>
      <c r="AG21" s="198">
        <v>0</v>
      </c>
      <c r="AH21" s="198">
        <v>0</v>
      </c>
      <c r="AI21" s="198">
        <v>56.05</v>
      </c>
      <c r="AJ21" s="198">
        <v>0</v>
      </c>
      <c r="AK21" s="198">
        <v>3.47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1.38</v>
      </c>
      <c r="AE22" s="198">
        <v>0</v>
      </c>
      <c r="AF22" s="198">
        <v>0</v>
      </c>
      <c r="AG22" s="198">
        <v>0</v>
      </c>
      <c r="AH22" s="198">
        <v>0</v>
      </c>
      <c r="AI22" s="198">
        <v>56.06</v>
      </c>
      <c r="AJ22" s="198">
        <v>0</v>
      </c>
      <c r="AK22" s="198">
        <v>3.47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1.38</v>
      </c>
      <c r="AE23" s="198">
        <v>0</v>
      </c>
      <c r="AF23" s="198">
        <v>0</v>
      </c>
      <c r="AG23" s="198">
        <v>0</v>
      </c>
      <c r="AH23" s="198">
        <v>0</v>
      </c>
      <c r="AI23" s="198">
        <v>56.06</v>
      </c>
      <c r="AJ23" s="198">
        <v>0</v>
      </c>
      <c r="AK23" s="198">
        <v>3.47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1.38</v>
      </c>
      <c r="AE24" s="198">
        <v>0</v>
      </c>
      <c r="AF24" s="198">
        <v>0</v>
      </c>
      <c r="AG24" s="198">
        <v>0</v>
      </c>
      <c r="AH24" s="198">
        <v>0</v>
      </c>
      <c r="AI24" s="198">
        <v>56.06</v>
      </c>
      <c r="AJ24" s="198">
        <v>0</v>
      </c>
      <c r="AK24" s="198">
        <v>3.47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1.38</v>
      </c>
      <c r="AE25" s="198">
        <v>0</v>
      </c>
      <c r="AF25" s="198">
        <v>0</v>
      </c>
      <c r="AG25" s="198">
        <v>0</v>
      </c>
      <c r="AH25" s="198">
        <v>0</v>
      </c>
      <c r="AI25" s="198">
        <v>56.06</v>
      </c>
      <c r="AJ25" s="198">
        <v>0</v>
      </c>
      <c r="AK25" s="198">
        <v>3.47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1.38</v>
      </c>
      <c r="AE26" s="198">
        <v>0</v>
      </c>
      <c r="AF26" s="198">
        <v>0</v>
      </c>
      <c r="AG26" s="198">
        <v>0</v>
      </c>
      <c r="AH26" s="198">
        <v>0</v>
      </c>
      <c r="AI26" s="198">
        <v>56.06</v>
      </c>
      <c r="AJ26" s="198">
        <v>0</v>
      </c>
      <c r="AK26" s="198">
        <v>3.47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1.38</v>
      </c>
      <c r="AE27" s="198">
        <v>0</v>
      </c>
      <c r="AF27" s="198">
        <v>0</v>
      </c>
      <c r="AG27" s="198">
        <v>0</v>
      </c>
      <c r="AH27" s="198">
        <v>0</v>
      </c>
      <c r="AI27" s="198">
        <v>56.05</v>
      </c>
      <c r="AJ27" s="198">
        <v>0</v>
      </c>
      <c r="AK27" s="198">
        <v>3.47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1.38</v>
      </c>
      <c r="AE28" s="198">
        <v>0</v>
      </c>
      <c r="AF28" s="198">
        <v>0</v>
      </c>
      <c r="AG28" s="198">
        <v>0</v>
      </c>
      <c r="AH28" s="198">
        <v>0</v>
      </c>
      <c r="AI28" s="198">
        <v>56.06</v>
      </c>
      <c r="AJ28" s="198">
        <v>0</v>
      </c>
      <c r="AK28" s="198">
        <v>3.47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1.38</v>
      </c>
      <c r="AE29" s="198">
        <v>0</v>
      </c>
      <c r="AF29" s="198">
        <v>0</v>
      </c>
      <c r="AG29" s="198">
        <v>0</v>
      </c>
      <c r="AH29" s="198">
        <v>0</v>
      </c>
      <c r="AI29" s="198">
        <v>56.06</v>
      </c>
      <c r="AJ29" s="198">
        <v>0</v>
      </c>
      <c r="AK29" s="198">
        <v>3.47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1.38</v>
      </c>
      <c r="AE30" s="198">
        <v>0</v>
      </c>
      <c r="AF30" s="198">
        <v>0</v>
      </c>
      <c r="AG30" s="198">
        <v>0</v>
      </c>
      <c r="AH30" s="198">
        <v>0</v>
      </c>
      <c r="AI30" s="198">
        <v>56.06</v>
      </c>
      <c r="AJ30" s="198">
        <v>0</v>
      </c>
      <c r="AK30" s="198">
        <v>3.47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1.38</v>
      </c>
      <c r="AE31" s="198">
        <v>0</v>
      </c>
      <c r="AF31" s="198">
        <v>0</v>
      </c>
      <c r="AG31" s="198">
        <v>0</v>
      </c>
      <c r="AH31" s="198">
        <v>0</v>
      </c>
      <c r="AI31" s="198">
        <v>56.06</v>
      </c>
      <c r="AJ31" s="198">
        <v>0</v>
      </c>
      <c r="AK31" s="198">
        <v>3.47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1.38</v>
      </c>
      <c r="AE32" s="198">
        <v>0</v>
      </c>
      <c r="AF32" s="198">
        <v>0</v>
      </c>
      <c r="AG32" s="198">
        <v>0</v>
      </c>
      <c r="AH32" s="198">
        <v>0</v>
      </c>
      <c r="AI32" s="198">
        <v>56.06</v>
      </c>
      <c r="AJ32" s="198">
        <v>0</v>
      </c>
      <c r="AK32" s="198">
        <v>3.47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1.38</v>
      </c>
      <c r="AE33" s="198">
        <v>0</v>
      </c>
      <c r="AF33" s="198">
        <v>0</v>
      </c>
      <c r="AG33" s="198">
        <v>0</v>
      </c>
      <c r="AH33" s="198">
        <v>0</v>
      </c>
      <c r="AI33" s="198">
        <v>56.05</v>
      </c>
      <c r="AJ33" s="198">
        <v>0</v>
      </c>
      <c r="AK33" s="198">
        <v>3.47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1.38</v>
      </c>
      <c r="AE34" s="198">
        <v>0</v>
      </c>
      <c r="AF34" s="198">
        <v>0</v>
      </c>
      <c r="AG34" s="198">
        <v>0</v>
      </c>
      <c r="AH34" s="198">
        <v>0</v>
      </c>
      <c r="AI34" s="198">
        <v>56.06</v>
      </c>
      <c r="AJ34" s="198">
        <v>0</v>
      </c>
      <c r="AK34" s="198">
        <v>3.47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1.38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3.47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1.38</v>
      </c>
      <c r="AE36" s="198">
        <v>0</v>
      </c>
      <c r="AF36" s="198">
        <v>0</v>
      </c>
      <c r="AG36" s="198">
        <v>0</v>
      </c>
      <c r="AH36" s="198">
        <v>0</v>
      </c>
      <c r="AI36" s="198">
        <v>56.06</v>
      </c>
      <c r="AJ36" s="198">
        <v>0</v>
      </c>
      <c r="AK36" s="198">
        <v>3.47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-3.7</v>
      </c>
      <c r="AE37" s="198">
        <v>0</v>
      </c>
      <c r="AF37" s="198">
        <v>0</v>
      </c>
      <c r="AG37" s="198">
        <v>0</v>
      </c>
      <c r="AH37" s="198">
        <v>0</v>
      </c>
      <c r="AI37" s="198">
        <v>56.06</v>
      </c>
      <c r="AJ37" s="198">
        <v>0</v>
      </c>
      <c r="AK37" s="198">
        <v>3.47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-3.7</v>
      </c>
      <c r="AE38" s="198">
        <v>0</v>
      </c>
      <c r="AF38" s="198">
        <v>0</v>
      </c>
      <c r="AG38" s="198">
        <v>0</v>
      </c>
      <c r="AH38" s="198">
        <v>0</v>
      </c>
      <c r="AI38" s="198">
        <v>56.06</v>
      </c>
      <c r="AJ38" s="198">
        <v>0</v>
      </c>
      <c r="AK38" s="198">
        <v>3.47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-3.7</v>
      </c>
      <c r="AE39" s="198">
        <v>0</v>
      </c>
      <c r="AF39" s="198">
        <v>0</v>
      </c>
      <c r="AG39" s="198">
        <v>0</v>
      </c>
      <c r="AH39" s="198">
        <v>0</v>
      </c>
      <c r="AI39" s="198">
        <v>56.05</v>
      </c>
      <c r="AJ39" s="198">
        <v>0</v>
      </c>
      <c r="AK39" s="198">
        <v>3.47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-3.7</v>
      </c>
      <c r="AE40" s="198">
        <v>0</v>
      </c>
      <c r="AF40" s="198">
        <v>0</v>
      </c>
      <c r="AG40" s="198">
        <v>0</v>
      </c>
      <c r="AH40" s="198">
        <v>0</v>
      </c>
      <c r="AI40" s="198">
        <v>56.05</v>
      </c>
      <c r="AJ40" s="198">
        <v>0</v>
      </c>
      <c r="AK40" s="198">
        <v>3.47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0.12</v>
      </c>
      <c r="AE41" s="198">
        <v>0</v>
      </c>
      <c r="AF41" s="198">
        <v>0</v>
      </c>
      <c r="AG41" s="198">
        <v>0</v>
      </c>
      <c r="AH41" s="198">
        <v>0</v>
      </c>
      <c r="AI41" s="198">
        <v>56.05</v>
      </c>
      <c r="AJ41" s="198">
        <v>0</v>
      </c>
      <c r="AK41" s="198">
        <v>3.47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0.12</v>
      </c>
      <c r="AE42" s="198">
        <v>0</v>
      </c>
      <c r="AF42" s="198">
        <v>0</v>
      </c>
      <c r="AG42" s="198">
        <v>0</v>
      </c>
      <c r="AH42" s="198">
        <v>0</v>
      </c>
      <c r="AI42" s="198">
        <v>56.05</v>
      </c>
      <c r="AJ42" s="198">
        <v>0</v>
      </c>
      <c r="AK42" s="198">
        <v>3.47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0.12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3.91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0.12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3.91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0.12</v>
      </c>
      <c r="AE45" s="198">
        <v>0</v>
      </c>
      <c r="AF45" s="198">
        <v>0</v>
      </c>
      <c r="AG45" s="198">
        <v>0</v>
      </c>
      <c r="AH45" s="198">
        <v>0</v>
      </c>
      <c r="AI45" s="198">
        <v>55.22</v>
      </c>
      <c r="AJ45" s="198">
        <v>0</v>
      </c>
      <c r="AK45" s="198">
        <v>3.91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0.12</v>
      </c>
      <c r="AE46" s="198">
        <v>0</v>
      </c>
      <c r="AF46" s="198">
        <v>0</v>
      </c>
      <c r="AG46" s="198">
        <v>0</v>
      </c>
      <c r="AH46" s="198">
        <v>0</v>
      </c>
      <c r="AI46" s="198">
        <v>56.06</v>
      </c>
      <c r="AJ46" s="198">
        <v>0</v>
      </c>
      <c r="AK46" s="198">
        <v>3.91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0.12</v>
      </c>
      <c r="AE47" s="198">
        <v>0</v>
      </c>
      <c r="AF47" s="198">
        <v>0</v>
      </c>
      <c r="AG47" s="198">
        <v>0</v>
      </c>
      <c r="AH47" s="198">
        <v>0</v>
      </c>
      <c r="AI47" s="198">
        <v>56.06</v>
      </c>
      <c r="AJ47" s="198">
        <v>0</v>
      </c>
      <c r="AK47" s="198">
        <v>3.91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0.12</v>
      </c>
      <c r="AE48" s="198">
        <v>0</v>
      </c>
      <c r="AF48" s="198">
        <v>0</v>
      </c>
      <c r="AG48" s="198">
        <v>0</v>
      </c>
      <c r="AH48" s="198">
        <v>0</v>
      </c>
      <c r="AI48" s="198">
        <v>56.06</v>
      </c>
      <c r="AJ48" s="198">
        <v>0</v>
      </c>
      <c r="AK48" s="198">
        <v>3.91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0.04</v>
      </c>
      <c r="AD49" s="198">
        <v>1.48</v>
      </c>
      <c r="AE49" s="198">
        <v>0</v>
      </c>
      <c r="AF49" s="198">
        <v>0</v>
      </c>
      <c r="AG49" s="198">
        <v>0</v>
      </c>
      <c r="AH49" s="198">
        <v>0</v>
      </c>
      <c r="AI49" s="198">
        <v>56.06</v>
      </c>
      <c r="AJ49" s="198">
        <v>0</v>
      </c>
      <c r="AK49" s="198">
        <v>3.91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0.04</v>
      </c>
      <c r="AD50" s="198">
        <v>1.48</v>
      </c>
      <c r="AE50" s="198">
        <v>0</v>
      </c>
      <c r="AF50" s="198">
        <v>0</v>
      </c>
      <c r="AG50" s="198">
        <v>0</v>
      </c>
      <c r="AH50" s="198">
        <v>0</v>
      </c>
      <c r="AI50" s="198">
        <v>56.06</v>
      </c>
      <c r="AJ50" s="198">
        <v>0</v>
      </c>
      <c r="AK50" s="198">
        <v>3.91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0.06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4.79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0.06</v>
      </c>
      <c r="AE52" s="198">
        <v>0</v>
      </c>
      <c r="AF52" s="198">
        <v>0</v>
      </c>
      <c r="AG52" s="198">
        <v>0</v>
      </c>
      <c r="AH52" s="198">
        <v>0</v>
      </c>
      <c r="AI52" s="198">
        <v>56.06</v>
      </c>
      <c r="AJ52" s="198">
        <v>0</v>
      </c>
      <c r="AK52" s="198">
        <v>4.79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0.06</v>
      </c>
      <c r="AE53" s="198">
        <v>0</v>
      </c>
      <c r="AF53" s="198">
        <v>0</v>
      </c>
      <c r="AG53" s="198">
        <v>0</v>
      </c>
      <c r="AH53" s="198">
        <v>0</v>
      </c>
      <c r="AI53" s="198">
        <v>56.06</v>
      </c>
      <c r="AJ53" s="198">
        <v>0</v>
      </c>
      <c r="AK53" s="198">
        <v>4.79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0.06</v>
      </c>
      <c r="AE54" s="198">
        <v>0</v>
      </c>
      <c r="AF54" s="198">
        <v>0</v>
      </c>
      <c r="AG54" s="198">
        <v>0</v>
      </c>
      <c r="AH54" s="198">
        <v>0</v>
      </c>
      <c r="AI54" s="198">
        <v>56.06</v>
      </c>
      <c r="AJ54" s="198">
        <v>0</v>
      </c>
      <c r="AK54" s="198">
        <v>4.79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0.06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4.79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0.4</v>
      </c>
      <c r="AE56" s="198">
        <v>0</v>
      </c>
      <c r="AF56" s="198">
        <v>0</v>
      </c>
      <c r="AG56" s="198">
        <v>0</v>
      </c>
      <c r="AH56" s="198">
        <v>0</v>
      </c>
      <c r="AI56" s="198">
        <v>56.06</v>
      </c>
      <c r="AJ56" s="198">
        <v>0</v>
      </c>
      <c r="AK56" s="198">
        <v>4.79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0.4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4.79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0.4</v>
      </c>
      <c r="AE58" s="198">
        <v>0</v>
      </c>
      <c r="AF58" s="198">
        <v>0</v>
      </c>
      <c r="AG58" s="198">
        <v>0</v>
      </c>
      <c r="AH58" s="198">
        <v>0</v>
      </c>
      <c r="AI58" s="198">
        <v>56.06</v>
      </c>
      <c r="AJ58" s="198">
        <v>0</v>
      </c>
      <c r="AK58" s="198">
        <v>4.79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0.23</v>
      </c>
      <c r="AE59" s="198">
        <v>0</v>
      </c>
      <c r="AF59" s="198">
        <v>0</v>
      </c>
      <c r="AG59" s="198">
        <v>0</v>
      </c>
      <c r="AH59" s="198">
        <v>0</v>
      </c>
      <c r="AI59" s="198">
        <v>56.06</v>
      </c>
      <c r="AJ59" s="198">
        <v>0</v>
      </c>
      <c r="AK59" s="198">
        <v>4.79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0.23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4.79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0.23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4.79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0.23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4.79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0.23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4.79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0.23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4.79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0.23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4.79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0.23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4.79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0.23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4.79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0.04</v>
      </c>
      <c r="AD68" s="198">
        <v>1.48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4.79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0.04</v>
      </c>
      <c r="AD69" s="198">
        <v>1.48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4.79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0.04</v>
      </c>
      <c r="AD70" s="198">
        <v>1.48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4.79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0.04</v>
      </c>
      <c r="AD71" s="198">
        <v>1.48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0.04</v>
      </c>
      <c r="AD72" s="198">
        <v>1.48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0.04</v>
      </c>
      <c r="AD73" s="198">
        <v>1.48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0.04</v>
      </c>
      <c r="AD74" s="198">
        <v>1.48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0.04</v>
      </c>
      <c r="AD75" s="198">
        <v>1.48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0.04</v>
      </c>
      <c r="AD76" s="198">
        <v>1.48</v>
      </c>
      <c r="AE76" s="198">
        <v>0</v>
      </c>
      <c r="AF76" s="198">
        <v>0</v>
      </c>
      <c r="AG76" s="198">
        <v>0</v>
      </c>
      <c r="AH76" s="198">
        <v>0</v>
      </c>
      <c r="AI76" s="198">
        <v>56.06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0.04</v>
      </c>
      <c r="AD77" s="198">
        <v>1.48</v>
      </c>
      <c r="AE77" s="198">
        <v>0</v>
      </c>
      <c r="AF77" s="198">
        <v>0</v>
      </c>
      <c r="AG77" s="198">
        <v>0</v>
      </c>
      <c r="AH77" s="198">
        <v>0</v>
      </c>
      <c r="AI77" s="198">
        <v>56.06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0.04</v>
      </c>
      <c r="AD78" s="198">
        <v>1.48</v>
      </c>
      <c r="AE78" s="198">
        <v>0</v>
      </c>
      <c r="AF78" s="198">
        <v>0</v>
      </c>
      <c r="AG78" s="198">
        <v>0</v>
      </c>
      <c r="AH78" s="198">
        <v>0</v>
      </c>
      <c r="AI78" s="198">
        <v>56.06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0.04</v>
      </c>
      <c r="AD79" s="198">
        <v>1.48</v>
      </c>
      <c r="AE79" s="198">
        <v>0</v>
      </c>
      <c r="AF79" s="198">
        <v>0</v>
      </c>
      <c r="AG79" s="198">
        <v>0</v>
      </c>
      <c r="AH79" s="198">
        <v>0</v>
      </c>
      <c r="AI79" s="198">
        <v>56.06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0.04</v>
      </c>
      <c r="AD80" s="198">
        <v>1.48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0.04</v>
      </c>
      <c r="AD81" s="198">
        <v>1.48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0.04</v>
      </c>
      <c r="AD82" s="198">
        <v>1.48</v>
      </c>
      <c r="AE82" s="198">
        <v>0</v>
      </c>
      <c r="AF82" s="198">
        <v>0</v>
      </c>
      <c r="AG82" s="198">
        <v>0</v>
      </c>
      <c r="AH82" s="198">
        <v>0</v>
      </c>
      <c r="AI82" s="198">
        <v>56.06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0.04</v>
      </c>
      <c r="AD83" s="198">
        <v>1.48</v>
      </c>
      <c r="AE83" s="198">
        <v>0</v>
      </c>
      <c r="AF83" s="198">
        <v>0</v>
      </c>
      <c r="AG83" s="198">
        <v>0</v>
      </c>
      <c r="AH83" s="198">
        <v>0</v>
      </c>
      <c r="AI83" s="198">
        <v>56.06</v>
      </c>
      <c r="AJ83" s="198">
        <v>0</v>
      </c>
      <c r="AK83" s="198">
        <v>3.91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0.04</v>
      </c>
      <c r="AD84" s="198">
        <v>1.48</v>
      </c>
      <c r="AE84" s="198">
        <v>0</v>
      </c>
      <c r="AF84" s="198">
        <v>0</v>
      </c>
      <c r="AG84" s="198">
        <v>0</v>
      </c>
      <c r="AH84" s="198">
        <v>0</v>
      </c>
      <c r="AI84" s="198">
        <v>56.06</v>
      </c>
      <c r="AJ84" s="198">
        <v>0</v>
      </c>
      <c r="AK84" s="198">
        <v>3.91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0.04</v>
      </c>
      <c r="AD85" s="198">
        <v>1.48</v>
      </c>
      <c r="AE85" s="198">
        <v>0</v>
      </c>
      <c r="AF85" s="198">
        <v>0</v>
      </c>
      <c r="AG85" s="198">
        <v>0</v>
      </c>
      <c r="AH85" s="198">
        <v>0</v>
      </c>
      <c r="AI85" s="198">
        <v>56.06</v>
      </c>
      <c r="AJ85" s="198">
        <v>0</v>
      </c>
      <c r="AK85" s="198">
        <v>3.91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0.04</v>
      </c>
      <c r="AD86" s="198">
        <v>1.48</v>
      </c>
      <c r="AE86" s="198">
        <v>0</v>
      </c>
      <c r="AF86" s="198">
        <v>0</v>
      </c>
      <c r="AG86" s="198">
        <v>0</v>
      </c>
      <c r="AH86" s="198">
        <v>0</v>
      </c>
      <c r="AI86" s="198">
        <v>56.06</v>
      </c>
      <c r="AJ86" s="198">
        <v>0</v>
      </c>
      <c r="AK86" s="198">
        <v>3.91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1.48</v>
      </c>
      <c r="AE87" s="198">
        <v>0</v>
      </c>
      <c r="AF87" s="198">
        <v>0</v>
      </c>
      <c r="AG87" s="198">
        <v>0</v>
      </c>
      <c r="AH87" s="198">
        <v>0</v>
      </c>
      <c r="AI87" s="198">
        <v>56.05</v>
      </c>
      <c r="AJ87" s="198">
        <v>0</v>
      </c>
      <c r="AK87" s="198">
        <v>3.91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1.48</v>
      </c>
      <c r="AE88" s="198">
        <v>0</v>
      </c>
      <c r="AF88" s="198">
        <v>0</v>
      </c>
      <c r="AG88" s="198">
        <v>0</v>
      </c>
      <c r="AH88" s="198">
        <v>0</v>
      </c>
      <c r="AI88" s="198">
        <v>56.06</v>
      </c>
      <c r="AJ88" s="198">
        <v>0</v>
      </c>
      <c r="AK88" s="198">
        <v>3.91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1.48</v>
      </c>
      <c r="AE89" s="198">
        <v>0</v>
      </c>
      <c r="AF89" s="198">
        <v>0</v>
      </c>
      <c r="AG89" s="198">
        <v>0</v>
      </c>
      <c r="AH89" s="198">
        <v>0</v>
      </c>
      <c r="AI89" s="198">
        <v>56.06</v>
      </c>
      <c r="AJ89" s="198">
        <v>0</v>
      </c>
      <c r="AK89" s="198">
        <v>3.91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1.48</v>
      </c>
      <c r="AE90" s="198">
        <v>0</v>
      </c>
      <c r="AF90" s="198">
        <v>0</v>
      </c>
      <c r="AG90" s="198">
        <v>0</v>
      </c>
      <c r="AH90" s="198">
        <v>0</v>
      </c>
      <c r="AI90" s="198">
        <v>56.06</v>
      </c>
      <c r="AJ90" s="198">
        <v>0</v>
      </c>
      <c r="AK90" s="198">
        <v>3.91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1.48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3.47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1.48</v>
      </c>
      <c r="AE92" s="198">
        <v>0</v>
      </c>
      <c r="AF92" s="198">
        <v>0</v>
      </c>
      <c r="AG92" s="198">
        <v>0</v>
      </c>
      <c r="AH92" s="198">
        <v>0</v>
      </c>
      <c r="AI92" s="198">
        <v>56.06</v>
      </c>
      <c r="AJ92" s="198">
        <v>0</v>
      </c>
      <c r="AK92" s="198">
        <v>3.47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1.48</v>
      </c>
      <c r="AE93" s="198">
        <v>0</v>
      </c>
      <c r="AF93" s="198">
        <v>0</v>
      </c>
      <c r="AG93" s="198">
        <v>0</v>
      </c>
      <c r="AH93" s="198">
        <v>0</v>
      </c>
      <c r="AI93" s="198">
        <v>56.06</v>
      </c>
      <c r="AJ93" s="198">
        <v>0</v>
      </c>
      <c r="AK93" s="198">
        <v>3.47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1.48</v>
      </c>
      <c r="AE94" s="198">
        <v>0</v>
      </c>
      <c r="AF94" s="198">
        <v>0</v>
      </c>
      <c r="AG94" s="198">
        <v>0</v>
      </c>
      <c r="AH94" s="198">
        <v>0</v>
      </c>
      <c r="AI94" s="198">
        <v>56.06</v>
      </c>
      <c r="AJ94" s="198">
        <v>0</v>
      </c>
      <c r="AK94" s="198">
        <v>3.47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0.45</v>
      </c>
      <c r="AD95" s="198">
        <v>1.48</v>
      </c>
      <c r="AE95" s="198">
        <v>0</v>
      </c>
      <c r="AF95" s="198">
        <v>0</v>
      </c>
      <c r="AG95" s="198">
        <v>0</v>
      </c>
      <c r="AH95" s="198">
        <v>0</v>
      </c>
      <c r="AI95" s="198">
        <v>56.06</v>
      </c>
      <c r="AJ95" s="198">
        <v>0</v>
      </c>
      <c r="AK95" s="198">
        <v>3.47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0.45</v>
      </c>
      <c r="AD96" s="198">
        <v>1.48</v>
      </c>
      <c r="AE96" s="198">
        <v>0</v>
      </c>
      <c r="AF96" s="198">
        <v>0</v>
      </c>
      <c r="AG96" s="198">
        <v>0</v>
      </c>
      <c r="AH96" s="198">
        <v>0</v>
      </c>
      <c r="AI96" s="198">
        <v>56.06</v>
      </c>
      <c r="AJ96" s="198">
        <v>0</v>
      </c>
      <c r="AK96" s="198">
        <v>3.47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0.45</v>
      </c>
      <c r="AD97" s="198">
        <v>1.48</v>
      </c>
      <c r="AE97" s="198">
        <v>0</v>
      </c>
      <c r="AF97" s="198">
        <v>0</v>
      </c>
      <c r="AG97" s="198">
        <v>0</v>
      </c>
      <c r="AH97" s="198">
        <v>0</v>
      </c>
      <c r="AI97" s="198">
        <v>56.06</v>
      </c>
      <c r="AJ97" s="198">
        <v>0</v>
      </c>
      <c r="AK97" s="198">
        <v>3.47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0.45</v>
      </c>
      <c r="AD98" s="198">
        <v>1.48</v>
      </c>
      <c r="AE98" s="198">
        <v>0</v>
      </c>
      <c r="AF98" s="198">
        <v>0</v>
      </c>
      <c r="AG98" s="198">
        <v>0</v>
      </c>
      <c r="AH98" s="198">
        <v>0</v>
      </c>
      <c r="AI98" s="198">
        <v>56.06</v>
      </c>
      <c r="AJ98" s="198">
        <v>0</v>
      </c>
      <c r="AK98" s="198">
        <v>3.47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1.573999999999999E-2</v>
      </c>
      <c r="AD99">
        <f t="shared" si="0"/>
        <v>2.1372499999999989E-2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1.3452050000000015</v>
      </c>
      <c r="AJ99">
        <f t="shared" si="0"/>
        <v>0</v>
      </c>
      <c r="AK99">
        <f t="shared" si="0"/>
        <v>9.4345000000000137E-2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12.89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2.63</v>
      </c>
      <c r="J3" s="198">
        <v>0.11</v>
      </c>
      <c r="K3" s="198">
        <v>0.31</v>
      </c>
      <c r="L3" s="198">
        <v>18.97</v>
      </c>
      <c r="M3" s="198">
        <v>0.87</v>
      </c>
      <c r="N3" s="198">
        <v>1.19</v>
      </c>
      <c r="O3" s="198">
        <v>0</v>
      </c>
      <c r="P3" s="198">
        <v>1.26</v>
      </c>
      <c r="Q3" s="198">
        <v>0.22</v>
      </c>
      <c r="R3" s="198">
        <v>0.21</v>
      </c>
      <c r="S3" s="198">
        <v>0.22</v>
      </c>
      <c r="T3" s="198">
        <v>0</v>
      </c>
      <c r="U3" s="198">
        <v>7.25</v>
      </c>
      <c r="V3" s="198">
        <v>0.14000000000000001</v>
      </c>
      <c r="W3" s="198">
        <v>0.45</v>
      </c>
      <c r="X3" s="198">
        <v>0.99</v>
      </c>
      <c r="Y3" s="198">
        <v>0</v>
      </c>
      <c r="Z3" s="198">
        <v>2.5499999999999998</v>
      </c>
      <c r="AA3" s="198">
        <v>0.6</v>
      </c>
      <c r="AB3" s="198">
        <v>0</v>
      </c>
      <c r="AC3" s="198">
        <v>0.46</v>
      </c>
      <c r="AD3" s="198">
        <v>8.31</v>
      </c>
      <c r="AE3" s="198">
        <v>0</v>
      </c>
      <c r="AF3" s="198">
        <v>0</v>
      </c>
      <c r="AG3" s="198">
        <v>0</v>
      </c>
      <c r="AH3" s="198">
        <v>0</v>
      </c>
      <c r="AI3" s="198">
        <v>31.75</v>
      </c>
      <c r="AJ3" s="198">
        <v>0</v>
      </c>
      <c r="AK3" s="198">
        <v>1.33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12.89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2.63</v>
      </c>
      <c r="J4" s="198">
        <v>0.11</v>
      </c>
      <c r="K4" s="198">
        <v>0.31</v>
      </c>
      <c r="L4" s="198">
        <v>18.97</v>
      </c>
      <c r="M4" s="198">
        <v>0.87</v>
      </c>
      <c r="N4" s="198">
        <v>1.19</v>
      </c>
      <c r="O4" s="198">
        <v>0</v>
      </c>
      <c r="P4" s="198">
        <v>1.26</v>
      </c>
      <c r="Q4" s="198">
        <v>0.22</v>
      </c>
      <c r="R4" s="198">
        <v>0.21</v>
      </c>
      <c r="S4" s="198">
        <v>0.22</v>
      </c>
      <c r="T4" s="198">
        <v>0</v>
      </c>
      <c r="U4" s="198">
        <v>7.25</v>
      </c>
      <c r="V4" s="198">
        <v>0.14000000000000001</v>
      </c>
      <c r="W4" s="198">
        <v>0.45</v>
      </c>
      <c r="X4" s="198">
        <v>0.99</v>
      </c>
      <c r="Y4" s="198">
        <v>0</v>
      </c>
      <c r="Z4" s="198">
        <v>2.5499999999999998</v>
      </c>
      <c r="AA4" s="198">
        <v>0.6</v>
      </c>
      <c r="AB4" s="198">
        <v>0</v>
      </c>
      <c r="AC4" s="198">
        <v>0.46</v>
      </c>
      <c r="AD4" s="198">
        <v>8.31</v>
      </c>
      <c r="AE4" s="198">
        <v>0</v>
      </c>
      <c r="AF4" s="198">
        <v>0</v>
      </c>
      <c r="AG4" s="198">
        <v>0</v>
      </c>
      <c r="AH4" s="198">
        <v>0</v>
      </c>
      <c r="AI4" s="198">
        <v>31.75</v>
      </c>
      <c r="AJ4" s="198">
        <v>0</v>
      </c>
      <c r="AK4" s="198">
        <v>1.08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12.89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3.7</v>
      </c>
      <c r="J5" s="198">
        <v>0.11</v>
      </c>
      <c r="K5" s="198">
        <v>0.31</v>
      </c>
      <c r="L5" s="198">
        <v>123.36</v>
      </c>
      <c r="M5" s="198">
        <v>0.87</v>
      </c>
      <c r="N5" s="198">
        <v>1.19</v>
      </c>
      <c r="O5" s="198">
        <v>0</v>
      </c>
      <c r="P5" s="198">
        <v>1.26</v>
      </c>
      <c r="Q5" s="198">
        <v>0.22</v>
      </c>
      <c r="R5" s="198">
        <v>0.21</v>
      </c>
      <c r="S5" s="198">
        <v>0.22</v>
      </c>
      <c r="T5" s="198">
        <v>0</v>
      </c>
      <c r="U5" s="198">
        <v>7.25</v>
      </c>
      <c r="V5" s="198">
        <v>0.14000000000000001</v>
      </c>
      <c r="W5" s="198">
        <v>0.47</v>
      </c>
      <c r="X5" s="198">
        <v>0.99</v>
      </c>
      <c r="Y5" s="198">
        <v>0</v>
      </c>
      <c r="Z5" s="198">
        <v>2.5499999999999998</v>
      </c>
      <c r="AA5" s="198">
        <v>0.6</v>
      </c>
      <c r="AB5" s="198">
        <v>0</v>
      </c>
      <c r="AC5" s="198">
        <v>0.46</v>
      </c>
      <c r="AD5" s="198">
        <v>8.31</v>
      </c>
      <c r="AE5" s="198">
        <v>0</v>
      </c>
      <c r="AF5" s="198">
        <v>0</v>
      </c>
      <c r="AG5" s="198">
        <v>0</v>
      </c>
      <c r="AH5" s="198">
        <v>0</v>
      </c>
      <c r="AI5" s="198">
        <v>31.75</v>
      </c>
      <c r="AJ5" s="198">
        <v>0</v>
      </c>
      <c r="AK5" s="198">
        <v>1.08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12.89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3.7</v>
      </c>
      <c r="J6" s="198">
        <v>0.11</v>
      </c>
      <c r="K6" s="198">
        <v>0.31</v>
      </c>
      <c r="L6" s="198">
        <v>123.36</v>
      </c>
      <c r="M6" s="198">
        <v>0.87</v>
      </c>
      <c r="N6" s="198">
        <v>1.19</v>
      </c>
      <c r="O6" s="198">
        <v>0</v>
      </c>
      <c r="P6" s="198">
        <v>1.26</v>
      </c>
      <c r="Q6" s="198">
        <v>0.22</v>
      </c>
      <c r="R6" s="198">
        <v>0.21</v>
      </c>
      <c r="S6" s="198">
        <v>0.22</v>
      </c>
      <c r="T6" s="198">
        <v>0</v>
      </c>
      <c r="U6" s="198">
        <v>7.25</v>
      </c>
      <c r="V6" s="198">
        <v>0.14000000000000001</v>
      </c>
      <c r="W6" s="198">
        <v>0.47</v>
      </c>
      <c r="X6" s="198">
        <v>0.99</v>
      </c>
      <c r="Y6" s="198">
        <v>0</v>
      </c>
      <c r="Z6" s="198">
        <v>2.5499999999999998</v>
      </c>
      <c r="AA6" s="198">
        <v>0.6</v>
      </c>
      <c r="AB6" s="198">
        <v>0</v>
      </c>
      <c r="AC6" s="198">
        <v>0.46</v>
      </c>
      <c r="AD6" s="198">
        <v>8.31</v>
      </c>
      <c r="AE6" s="198">
        <v>0</v>
      </c>
      <c r="AF6" s="198">
        <v>0</v>
      </c>
      <c r="AG6" s="198">
        <v>0</v>
      </c>
      <c r="AH6" s="198">
        <v>0</v>
      </c>
      <c r="AI6" s="198">
        <v>31.75</v>
      </c>
      <c r="AJ6" s="198">
        <v>0</v>
      </c>
      <c r="AK6" s="198">
        <v>1.08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13.05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7.06</v>
      </c>
      <c r="J7" s="198">
        <v>0</v>
      </c>
      <c r="K7" s="198">
        <v>0.31</v>
      </c>
      <c r="L7" s="198">
        <v>123.36</v>
      </c>
      <c r="M7" s="198">
        <v>0.87</v>
      </c>
      <c r="N7" s="198">
        <v>1.19</v>
      </c>
      <c r="O7" s="198">
        <v>0</v>
      </c>
      <c r="P7" s="198">
        <v>1.26</v>
      </c>
      <c r="Q7" s="198">
        <v>0.22</v>
      </c>
      <c r="R7" s="198">
        <v>0.21</v>
      </c>
      <c r="S7" s="198">
        <v>0.22</v>
      </c>
      <c r="T7" s="198">
        <v>0</v>
      </c>
      <c r="U7" s="198">
        <v>7.25</v>
      </c>
      <c r="V7" s="198">
        <v>0.14000000000000001</v>
      </c>
      <c r="W7" s="198">
        <v>0.47</v>
      </c>
      <c r="X7" s="198">
        <v>0.99</v>
      </c>
      <c r="Y7" s="198">
        <v>0</v>
      </c>
      <c r="Z7" s="198">
        <v>2.5499999999999998</v>
      </c>
      <c r="AA7" s="198">
        <v>0.6</v>
      </c>
      <c r="AB7" s="198">
        <v>0</v>
      </c>
      <c r="AC7" s="198">
        <v>0.46</v>
      </c>
      <c r="AD7" s="198">
        <v>8.31</v>
      </c>
      <c r="AE7" s="198">
        <v>0</v>
      </c>
      <c r="AF7" s="198">
        <v>0</v>
      </c>
      <c r="AG7" s="198">
        <v>0</v>
      </c>
      <c r="AH7" s="198">
        <v>0</v>
      </c>
      <c r="AI7" s="198">
        <v>32.04</v>
      </c>
      <c r="AJ7" s="198">
        <v>0</v>
      </c>
      <c r="AK7" s="198">
        <v>1.08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13.05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7.06</v>
      </c>
      <c r="J8" s="198">
        <v>0</v>
      </c>
      <c r="K8" s="198">
        <v>0.31</v>
      </c>
      <c r="L8" s="198">
        <v>123.36</v>
      </c>
      <c r="M8" s="198">
        <v>0.87</v>
      </c>
      <c r="N8" s="198">
        <v>1.19</v>
      </c>
      <c r="O8" s="198">
        <v>0</v>
      </c>
      <c r="P8" s="198">
        <v>1.26</v>
      </c>
      <c r="Q8" s="198">
        <v>0.22</v>
      </c>
      <c r="R8" s="198">
        <v>0.21</v>
      </c>
      <c r="S8" s="198">
        <v>0.22</v>
      </c>
      <c r="T8" s="198">
        <v>0</v>
      </c>
      <c r="U8" s="198">
        <v>7.25</v>
      </c>
      <c r="V8" s="198">
        <v>0.14000000000000001</v>
      </c>
      <c r="W8" s="198">
        <v>0.47</v>
      </c>
      <c r="X8" s="198">
        <v>0.99</v>
      </c>
      <c r="Y8" s="198">
        <v>0</v>
      </c>
      <c r="Z8" s="198">
        <v>2.5499999999999998</v>
      </c>
      <c r="AA8" s="198">
        <v>0.6</v>
      </c>
      <c r="AB8" s="198">
        <v>0</v>
      </c>
      <c r="AC8" s="198">
        <v>0.46</v>
      </c>
      <c r="AD8" s="198">
        <v>8.31</v>
      </c>
      <c r="AE8" s="198">
        <v>0</v>
      </c>
      <c r="AF8" s="198">
        <v>0</v>
      </c>
      <c r="AG8" s="198">
        <v>0</v>
      </c>
      <c r="AH8" s="198">
        <v>0</v>
      </c>
      <c r="AI8" s="198">
        <v>31.75</v>
      </c>
      <c r="AJ8" s="198">
        <v>0</v>
      </c>
      <c r="AK8" s="198">
        <v>1.08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13.05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7.06</v>
      </c>
      <c r="J9" s="198">
        <v>0</v>
      </c>
      <c r="K9" s="198">
        <v>0.31</v>
      </c>
      <c r="L9" s="198">
        <v>123.36</v>
      </c>
      <c r="M9" s="198">
        <v>0.87</v>
      </c>
      <c r="N9" s="198">
        <v>1.19</v>
      </c>
      <c r="O9" s="198">
        <v>0</v>
      </c>
      <c r="P9" s="198">
        <v>1.26</v>
      </c>
      <c r="Q9" s="198">
        <v>0.22</v>
      </c>
      <c r="R9" s="198">
        <v>0.21</v>
      </c>
      <c r="S9" s="198">
        <v>0.22</v>
      </c>
      <c r="T9" s="198">
        <v>0</v>
      </c>
      <c r="U9" s="198">
        <v>7.25</v>
      </c>
      <c r="V9" s="198">
        <v>0.14000000000000001</v>
      </c>
      <c r="W9" s="198">
        <v>0.47</v>
      </c>
      <c r="X9" s="198">
        <v>0.99</v>
      </c>
      <c r="Y9" s="198">
        <v>0</v>
      </c>
      <c r="Z9" s="198">
        <v>2.5499999999999998</v>
      </c>
      <c r="AA9" s="198">
        <v>0.6</v>
      </c>
      <c r="AB9" s="198">
        <v>0</v>
      </c>
      <c r="AC9" s="198">
        <v>0.46</v>
      </c>
      <c r="AD9" s="198">
        <v>8.31</v>
      </c>
      <c r="AE9" s="198">
        <v>0</v>
      </c>
      <c r="AF9" s="198">
        <v>0</v>
      </c>
      <c r="AG9" s="198">
        <v>0</v>
      </c>
      <c r="AH9" s="198">
        <v>0</v>
      </c>
      <c r="AI9" s="198">
        <v>32.15</v>
      </c>
      <c r="AJ9" s="198">
        <v>0</v>
      </c>
      <c r="AK9" s="198">
        <v>1.08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13.05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7.06</v>
      </c>
      <c r="J10" s="198">
        <v>0</v>
      </c>
      <c r="K10" s="198">
        <v>0.31</v>
      </c>
      <c r="L10" s="198">
        <v>123.36</v>
      </c>
      <c r="M10" s="198">
        <v>0.87</v>
      </c>
      <c r="N10" s="198">
        <v>1.19</v>
      </c>
      <c r="O10" s="198">
        <v>0</v>
      </c>
      <c r="P10" s="198">
        <v>1.26</v>
      </c>
      <c r="Q10" s="198">
        <v>0.22</v>
      </c>
      <c r="R10" s="198">
        <v>0.21</v>
      </c>
      <c r="S10" s="198">
        <v>0.22</v>
      </c>
      <c r="T10" s="198">
        <v>0</v>
      </c>
      <c r="U10" s="198">
        <v>7.25</v>
      </c>
      <c r="V10" s="198">
        <v>0.14000000000000001</v>
      </c>
      <c r="W10" s="198">
        <v>0.47</v>
      </c>
      <c r="X10" s="198">
        <v>0.99</v>
      </c>
      <c r="Y10" s="198">
        <v>0</v>
      </c>
      <c r="Z10" s="198">
        <v>2.5499999999999998</v>
      </c>
      <c r="AA10" s="198">
        <v>0.6</v>
      </c>
      <c r="AB10" s="198">
        <v>0</v>
      </c>
      <c r="AC10" s="198">
        <v>0.46</v>
      </c>
      <c r="AD10" s="198">
        <v>8.31</v>
      </c>
      <c r="AE10" s="198">
        <v>0</v>
      </c>
      <c r="AF10" s="198">
        <v>0</v>
      </c>
      <c r="AG10" s="198">
        <v>0</v>
      </c>
      <c r="AH10" s="198">
        <v>0</v>
      </c>
      <c r="AI10" s="198">
        <v>31.75</v>
      </c>
      <c r="AJ10" s="198">
        <v>0</v>
      </c>
      <c r="AK10" s="198">
        <v>1.08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13.21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7.06</v>
      </c>
      <c r="J11" s="198">
        <v>0.05</v>
      </c>
      <c r="K11" s="198">
        <v>0.31</v>
      </c>
      <c r="L11" s="198">
        <v>135.52000000000001</v>
      </c>
      <c r="M11" s="198">
        <v>0.87</v>
      </c>
      <c r="N11" s="198">
        <v>1.19</v>
      </c>
      <c r="O11" s="198">
        <v>0</v>
      </c>
      <c r="P11" s="198">
        <v>1.26</v>
      </c>
      <c r="Q11" s="198">
        <v>0.22</v>
      </c>
      <c r="R11" s="198">
        <v>0.21</v>
      </c>
      <c r="S11" s="198">
        <v>0.22</v>
      </c>
      <c r="T11" s="198">
        <v>0</v>
      </c>
      <c r="U11" s="198">
        <v>7.25</v>
      </c>
      <c r="V11" s="198">
        <v>0.14000000000000001</v>
      </c>
      <c r="W11" s="198">
        <v>0.47</v>
      </c>
      <c r="X11" s="198">
        <v>0.99</v>
      </c>
      <c r="Y11" s="198">
        <v>0</v>
      </c>
      <c r="Z11" s="198">
        <v>2.5499999999999998</v>
      </c>
      <c r="AA11" s="198">
        <v>0.6</v>
      </c>
      <c r="AB11" s="198">
        <v>0</v>
      </c>
      <c r="AC11" s="198">
        <v>0.46</v>
      </c>
      <c r="AD11" s="198">
        <v>8.31</v>
      </c>
      <c r="AE11" s="198">
        <v>0</v>
      </c>
      <c r="AF11" s="198">
        <v>0</v>
      </c>
      <c r="AG11" s="198">
        <v>0</v>
      </c>
      <c r="AH11" s="198">
        <v>0</v>
      </c>
      <c r="AI11" s="198">
        <v>31.61</v>
      </c>
      <c r="AJ11" s="198">
        <v>0</v>
      </c>
      <c r="AK11" s="198">
        <v>1.08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13.21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7.06</v>
      </c>
      <c r="J12" s="198">
        <v>0.05</v>
      </c>
      <c r="K12" s="198">
        <v>0.31</v>
      </c>
      <c r="L12" s="198">
        <v>135.52000000000001</v>
      </c>
      <c r="M12" s="198">
        <v>0.87</v>
      </c>
      <c r="N12" s="198">
        <v>1.19</v>
      </c>
      <c r="O12" s="198">
        <v>0</v>
      </c>
      <c r="P12" s="198">
        <v>1.26</v>
      </c>
      <c r="Q12" s="198">
        <v>0.22</v>
      </c>
      <c r="R12" s="198">
        <v>0.21</v>
      </c>
      <c r="S12" s="198">
        <v>0.22</v>
      </c>
      <c r="T12" s="198">
        <v>0</v>
      </c>
      <c r="U12" s="198">
        <v>7.25</v>
      </c>
      <c r="V12" s="198">
        <v>0.14000000000000001</v>
      </c>
      <c r="W12" s="198">
        <v>0.47</v>
      </c>
      <c r="X12" s="198">
        <v>0.99</v>
      </c>
      <c r="Y12" s="198">
        <v>0</v>
      </c>
      <c r="Z12" s="198">
        <v>2.5499999999999998</v>
      </c>
      <c r="AA12" s="198">
        <v>0.6</v>
      </c>
      <c r="AB12" s="198">
        <v>0</v>
      </c>
      <c r="AC12" s="198">
        <v>0.46</v>
      </c>
      <c r="AD12" s="198">
        <v>8.31</v>
      </c>
      <c r="AE12" s="198">
        <v>0</v>
      </c>
      <c r="AF12" s="198">
        <v>0</v>
      </c>
      <c r="AG12" s="198">
        <v>0</v>
      </c>
      <c r="AH12" s="198">
        <v>0</v>
      </c>
      <c r="AI12" s="198">
        <v>31.61</v>
      </c>
      <c r="AJ12" s="198">
        <v>0</v>
      </c>
      <c r="AK12" s="198">
        <v>1.08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13.21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7.06</v>
      </c>
      <c r="J13" s="198">
        <v>0.05</v>
      </c>
      <c r="K13" s="198">
        <v>0.31</v>
      </c>
      <c r="L13" s="198">
        <v>135.52000000000001</v>
      </c>
      <c r="M13" s="198">
        <v>0.87</v>
      </c>
      <c r="N13" s="198">
        <v>1.19</v>
      </c>
      <c r="O13" s="198">
        <v>0</v>
      </c>
      <c r="P13" s="198">
        <v>1.26</v>
      </c>
      <c r="Q13" s="198">
        <v>0.22</v>
      </c>
      <c r="R13" s="198">
        <v>0.21</v>
      </c>
      <c r="S13" s="198">
        <v>0.22</v>
      </c>
      <c r="T13" s="198">
        <v>0</v>
      </c>
      <c r="U13" s="198">
        <v>7.25</v>
      </c>
      <c r="V13" s="198">
        <v>0.14000000000000001</v>
      </c>
      <c r="W13" s="198">
        <v>0.47</v>
      </c>
      <c r="X13" s="198">
        <v>0.99</v>
      </c>
      <c r="Y13" s="198">
        <v>0</v>
      </c>
      <c r="Z13" s="198">
        <v>2.5499999999999998</v>
      </c>
      <c r="AA13" s="198">
        <v>0.6</v>
      </c>
      <c r="AB13" s="198">
        <v>0</v>
      </c>
      <c r="AC13" s="198">
        <v>0.46</v>
      </c>
      <c r="AD13" s="198">
        <v>8.31</v>
      </c>
      <c r="AE13" s="198">
        <v>0</v>
      </c>
      <c r="AF13" s="198">
        <v>0</v>
      </c>
      <c r="AG13" s="198">
        <v>0</v>
      </c>
      <c r="AH13" s="198">
        <v>0</v>
      </c>
      <c r="AI13" s="198">
        <v>31.82</v>
      </c>
      <c r="AJ13" s="198">
        <v>0</v>
      </c>
      <c r="AK13" s="198">
        <v>1.08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13.21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7.06</v>
      </c>
      <c r="J14" s="198">
        <v>0.05</v>
      </c>
      <c r="K14" s="198">
        <v>0.31</v>
      </c>
      <c r="L14" s="198">
        <v>185.82</v>
      </c>
      <c r="M14" s="198">
        <v>0.87</v>
      </c>
      <c r="N14" s="198">
        <v>1.19</v>
      </c>
      <c r="O14" s="198">
        <v>0</v>
      </c>
      <c r="P14" s="198">
        <v>1.26</v>
      </c>
      <c r="Q14" s="198">
        <v>0.22</v>
      </c>
      <c r="R14" s="198">
        <v>0.21</v>
      </c>
      <c r="S14" s="198">
        <v>0.22</v>
      </c>
      <c r="T14" s="198">
        <v>0</v>
      </c>
      <c r="U14" s="198">
        <v>7.25</v>
      </c>
      <c r="V14" s="198">
        <v>0.14000000000000001</v>
      </c>
      <c r="W14" s="198">
        <v>0.47</v>
      </c>
      <c r="X14" s="198">
        <v>0.99</v>
      </c>
      <c r="Y14" s="198">
        <v>0</v>
      </c>
      <c r="Z14" s="198">
        <v>2.5499999999999998</v>
      </c>
      <c r="AA14" s="198">
        <v>0.6</v>
      </c>
      <c r="AB14" s="198">
        <v>0</v>
      </c>
      <c r="AC14" s="198">
        <v>0.46</v>
      </c>
      <c r="AD14" s="198">
        <v>8.31</v>
      </c>
      <c r="AE14" s="198">
        <v>0</v>
      </c>
      <c r="AF14" s="198">
        <v>0</v>
      </c>
      <c r="AG14" s="198">
        <v>0</v>
      </c>
      <c r="AH14" s="198">
        <v>0</v>
      </c>
      <c r="AI14" s="198">
        <v>31.61</v>
      </c>
      <c r="AJ14" s="198">
        <v>0</v>
      </c>
      <c r="AK14" s="198">
        <v>1.08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13.21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7.06</v>
      </c>
      <c r="J15" s="198">
        <v>0.05</v>
      </c>
      <c r="K15" s="198">
        <v>0.31</v>
      </c>
      <c r="L15" s="198">
        <v>135.52000000000001</v>
      </c>
      <c r="M15" s="198">
        <v>0.87</v>
      </c>
      <c r="N15" s="198">
        <v>1.19</v>
      </c>
      <c r="O15" s="198">
        <v>0</v>
      </c>
      <c r="P15" s="198">
        <v>1.26</v>
      </c>
      <c r="Q15" s="198">
        <v>0.22</v>
      </c>
      <c r="R15" s="198">
        <v>0.21</v>
      </c>
      <c r="S15" s="198">
        <v>0.22</v>
      </c>
      <c r="T15" s="198">
        <v>0</v>
      </c>
      <c r="U15" s="198">
        <v>7.25</v>
      </c>
      <c r="V15" s="198">
        <v>0.14000000000000001</v>
      </c>
      <c r="W15" s="198">
        <v>0.47</v>
      </c>
      <c r="X15" s="198">
        <v>0.99</v>
      </c>
      <c r="Y15" s="198">
        <v>0</v>
      </c>
      <c r="Z15" s="198">
        <v>2.5499999999999998</v>
      </c>
      <c r="AA15" s="198">
        <v>0.6</v>
      </c>
      <c r="AB15" s="198">
        <v>0</v>
      </c>
      <c r="AC15" s="198">
        <v>0.46</v>
      </c>
      <c r="AD15" s="198">
        <v>8.31</v>
      </c>
      <c r="AE15" s="198">
        <v>0</v>
      </c>
      <c r="AF15" s="198">
        <v>0</v>
      </c>
      <c r="AG15" s="198">
        <v>0</v>
      </c>
      <c r="AH15" s="198">
        <v>0</v>
      </c>
      <c r="AI15" s="198">
        <v>32.15</v>
      </c>
      <c r="AJ15" s="198">
        <v>0</v>
      </c>
      <c r="AK15" s="198">
        <v>1.08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13.21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7.06</v>
      </c>
      <c r="J16" s="198">
        <v>0.05</v>
      </c>
      <c r="K16" s="198">
        <v>0.31</v>
      </c>
      <c r="L16" s="198">
        <v>135.52000000000001</v>
      </c>
      <c r="M16" s="198">
        <v>0.87</v>
      </c>
      <c r="N16" s="198">
        <v>1.19</v>
      </c>
      <c r="O16" s="198">
        <v>0</v>
      </c>
      <c r="P16" s="198">
        <v>1.26</v>
      </c>
      <c r="Q16" s="198">
        <v>0.22</v>
      </c>
      <c r="R16" s="198">
        <v>0.21</v>
      </c>
      <c r="S16" s="198">
        <v>0.22</v>
      </c>
      <c r="T16" s="198">
        <v>0</v>
      </c>
      <c r="U16" s="198">
        <v>7.25</v>
      </c>
      <c r="V16" s="198">
        <v>0.14000000000000001</v>
      </c>
      <c r="W16" s="198">
        <v>0.47</v>
      </c>
      <c r="X16" s="198">
        <v>0.99</v>
      </c>
      <c r="Y16" s="198">
        <v>0</v>
      </c>
      <c r="Z16" s="198">
        <v>2.5499999999999998</v>
      </c>
      <c r="AA16" s="198">
        <v>0.6</v>
      </c>
      <c r="AB16" s="198">
        <v>0</v>
      </c>
      <c r="AC16" s="198">
        <v>0.46</v>
      </c>
      <c r="AD16" s="198">
        <v>8.31</v>
      </c>
      <c r="AE16" s="198">
        <v>0</v>
      </c>
      <c r="AF16" s="198">
        <v>0</v>
      </c>
      <c r="AG16" s="198">
        <v>0</v>
      </c>
      <c r="AH16" s="198">
        <v>0</v>
      </c>
      <c r="AI16" s="198">
        <v>31.61</v>
      </c>
      <c r="AJ16" s="198">
        <v>0</v>
      </c>
      <c r="AK16" s="198">
        <v>1.08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13.21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7.06</v>
      </c>
      <c r="J17" s="198">
        <v>0.05</v>
      </c>
      <c r="K17" s="198">
        <v>0.31</v>
      </c>
      <c r="L17" s="198">
        <v>185.82</v>
      </c>
      <c r="M17" s="198">
        <v>0.87</v>
      </c>
      <c r="N17" s="198">
        <v>1.19</v>
      </c>
      <c r="O17" s="198">
        <v>0</v>
      </c>
      <c r="P17" s="198">
        <v>1.26</v>
      </c>
      <c r="Q17" s="198">
        <v>0.22</v>
      </c>
      <c r="R17" s="198">
        <v>0.21</v>
      </c>
      <c r="S17" s="198">
        <v>0.22</v>
      </c>
      <c r="T17" s="198">
        <v>0</v>
      </c>
      <c r="U17" s="198">
        <v>7.25</v>
      </c>
      <c r="V17" s="198">
        <v>0.14000000000000001</v>
      </c>
      <c r="W17" s="198">
        <v>0.47</v>
      </c>
      <c r="X17" s="198">
        <v>0.99</v>
      </c>
      <c r="Y17" s="198">
        <v>0</v>
      </c>
      <c r="Z17" s="198">
        <v>2.5499999999999998</v>
      </c>
      <c r="AA17" s="198">
        <v>0.6</v>
      </c>
      <c r="AB17" s="198">
        <v>0</v>
      </c>
      <c r="AC17" s="198">
        <v>0.46</v>
      </c>
      <c r="AD17" s="198">
        <v>8.31</v>
      </c>
      <c r="AE17" s="198">
        <v>0</v>
      </c>
      <c r="AF17" s="198">
        <v>0</v>
      </c>
      <c r="AG17" s="198">
        <v>0</v>
      </c>
      <c r="AH17" s="198">
        <v>0</v>
      </c>
      <c r="AI17" s="198">
        <v>31.61</v>
      </c>
      <c r="AJ17" s="198">
        <v>0</v>
      </c>
      <c r="AK17" s="198">
        <v>1.08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13.21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7.06</v>
      </c>
      <c r="J18" s="198">
        <v>0.05</v>
      </c>
      <c r="K18" s="198">
        <v>0.31</v>
      </c>
      <c r="L18" s="198">
        <v>135.52000000000001</v>
      </c>
      <c r="M18" s="198">
        <v>0.87</v>
      </c>
      <c r="N18" s="198">
        <v>1.19</v>
      </c>
      <c r="O18" s="198">
        <v>0</v>
      </c>
      <c r="P18" s="198">
        <v>1.26</v>
      </c>
      <c r="Q18" s="198">
        <v>0.22</v>
      </c>
      <c r="R18" s="198">
        <v>0.21</v>
      </c>
      <c r="S18" s="198">
        <v>0.22</v>
      </c>
      <c r="T18" s="198">
        <v>0</v>
      </c>
      <c r="U18" s="198">
        <v>7.25</v>
      </c>
      <c r="V18" s="198">
        <v>0.14000000000000001</v>
      </c>
      <c r="W18" s="198">
        <v>0.47</v>
      </c>
      <c r="X18" s="198">
        <v>0.99</v>
      </c>
      <c r="Y18" s="198">
        <v>0</v>
      </c>
      <c r="Z18" s="198">
        <v>2.5499999999999998</v>
      </c>
      <c r="AA18" s="198">
        <v>0.6</v>
      </c>
      <c r="AB18" s="198">
        <v>0</v>
      </c>
      <c r="AC18" s="198">
        <v>0.46</v>
      </c>
      <c r="AD18" s="198">
        <v>8.31</v>
      </c>
      <c r="AE18" s="198">
        <v>0</v>
      </c>
      <c r="AF18" s="198">
        <v>0</v>
      </c>
      <c r="AG18" s="198">
        <v>0</v>
      </c>
      <c r="AH18" s="198">
        <v>0</v>
      </c>
      <c r="AI18" s="198">
        <v>31.61</v>
      </c>
      <c r="AJ18" s="198">
        <v>0</v>
      </c>
      <c r="AK18" s="198">
        <v>1.08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13.21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7.06</v>
      </c>
      <c r="J19" s="198">
        <v>0.05</v>
      </c>
      <c r="K19" s="198">
        <v>0.31</v>
      </c>
      <c r="L19" s="198">
        <v>135.52000000000001</v>
      </c>
      <c r="M19" s="198">
        <v>0.87</v>
      </c>
      <c r="N19" s="198">
        <v>1.19</v>
      </c>
      <c r="O19" s="198">
        <v>0</v>
      </c>
      <c r="P19" s="198">
        <v>1.26</v>
      </c>
      <c r="Q19" s="198">
        <v>0.22</v>
      </c>
      <c r="R19" s="198">
        <v>0.21</v>
      </c>
      <c r="S19" s="198">
        <v>0.22</v>
      </c>
      <c r="T19" s="198">
        <v>0</v>
      </c>
      <c r="U19" s="198">
        <v>7.25</v>
      </c>
      <c r="V19" s="198">
        <v>0.14000000000000001</v>
      </c>
      <c r="W19" s="198">
        <v>0.47</v>
      </c>
      <c r="X19" s="198">
        <v>0.99</v>
      </c>
      <c r="Y19" s="198">
        <v>0</v>
      </c>
      <c r="Z19" s="198">
        <v>2.5499999999999998</v>
      </c>
      <c r="AA19" s="198">
        <v>0.6</v>
      </c>
      <c r="AB19" s="198">
        <v>0</v>
      </c>
      <c r="AC19" s="198">
        <v>0.46</v>
      </c>
      <c r="AD19" s="198">
        <v>8.31</v>
      </c>
      <c r="AE19" s="198">
        <v>0</v>
      </c>
      <c r="AF19" s="198">
        <v>0</v>
      </c>
      <c r="AG19" s="198">
        <v>0</v>
      </c>
      <c r="AH19" s="198">
        <v>0</v>
      </c>
      <c r="AI19" s="198">
        <v>31.82</v>
      </c>
      <c r="AJ19" s="198">
        <v>0</v>
      </c>
      <c r="AK19" s="198">
        <v>1.08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13.21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7.06</v>
      </c>
      <c r="J20" s="198">
        <v>0.05</v>
      </c>
      <c r="K20" s="198">
        <v>0.31</v>
      </c>
      <c r="L20" s="198">
        <v>135.52000000000001</v>
      </c>
      <c r="M20" s="198">
        <v>0.87</v>
      </c>
      <c r="N20" s="198">
        <v>1.19</v>
      </c>
      <c r="O20" s="198">
        <v>0</v>
      </c>
      <c r="P20" s="198">
        <v>1.26</v>
      </c>
      <c r="Q20" s="198">
        <v>0.22</v>
      </c>
      <c r="R20" s="198">
        <v>0.21</v>
      </c>
      <c r="S20" s="198">
        <v>0.22</v>
      </c>
      <c r="T20" s="198">
        <v>0</v>
      </c>
      <c r="U20" s="198">
        <v>7.25</v>
      </c>
      <c r="V20" s="198">
        <v>0.14000000000000001</v>
      </c>
      <c r="W20" s="198">
        <v>0.47</v>
      </c>
      <c r="X20" s="198">
        <v>0.99</v>
      </c>
      <c r="Y20" s="198">
        <v>0</v>
      </c>
      <c r="Z20" s="198">
        <v>2.5499999999999998</v>
      </c>
      <c r="AA20" s="198">
        <v>0.6</v>
      </c>
      <c r="AB20" s="198">
        <v>0</v>
      </c>
      <c r="AC20" s="198">
        <v>0.46</v>
      </c>
      <c r="AD20" s="198">
        <v>8.31</v>
      </c>
      <c r="AE20" s="198">
        <v>0</v>
      </c>
      <c r="AF20" s="198">
        <v>0</v>
      </c>
      <c r="AG20" s="198">
        <v>0</v>
      </c>
      <c r="AH20" s="198">
        <v>0</v>
      </c>
      <c r="AI20" s="198">
        <v>31.61</v>
      </c>
      <c r="AJ20" s="198">
        <v>0</v>
      </c>
      <c r="AK20" s="198">
        <v>1.08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13.21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7.06</v>
      </c>
      <c r="J21" s="198">
        <v>0.05</v>
      </c>
      <c r="K21" s="198">
        <v>0.31</v>
      </c>
      <c r="L21" s="198">
        <v>185.82</v>
      </c>
      <c r="M21" s="198">
        <v>0.83</v>
      </c>
      <c r="N21" s="198">
        <v>1.19</v>
      </c>
      <c r="O21" s="198">
        <v>0</v>
      </c>
      <c r="P21" s="198">
        <v>1.26</v>
      </c>
      <c r="Q21" s="198">
        <v>0.22</v>
      </c>
      <c r="R21" s="198">
        <v>0.21</v>
      </c>
      <c r="S21" s="198">
        <v>0.22</v>
      </c>
      <c r="T21" s="198">
        <v>0</v>
      </c>
      <c r="U21" s="198">
        <v>7.25</v>
      </c>
      <c r="V21" s="198">
        <v>0.14000000000000001</v>
      </c>
      <c r="W21" s="198">
        <v>0.47</v>
      </c>
      <c r="X21" s="198">
        <v>0.99</v>
      </c>
      <c r="Y21" s="198">
        <v>0</v>
      </c>
      <c r="Z21" s="198">
        <v>2.5499999999999998</v>
      </c>
      <c r="AA21" s="198">
        <v>0.6</v>
      </c>
      <c r="AB21" s="198">
        <v>0</v>
      </c>
      <c r="AC21" s="198">
        <v>0.46</v>
      </c>
      <c r="AD21" s="198">
        <v>8.31</v>
      </c>
      <c r="AE21" s="198">
        <v>0</v>
      </c>
      <c r="AF21" s="198">
        <v>0</v>
      </c>
      <c r="AG21" s="198">
        <v>0</v>
      </c>
      <c r="AH21" s="198">
        <v>0</v>
      </c>
      <c r="AI21" s="198">
        <v>32.15</v>
      </c>
      <c r="AJ21" s="198">
        <v>0</v>
      </c>
      <c r="AK21" s="198">
        <v>1.08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13.21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7.06</v>
      </c>
      <c r="J22" s="198">
        <v>0.05</v>
      </c>
      <c r="K22" s="198">
        <v>0.31</v>
      </c>
      <c r="L22" s="198">
        <v>135.52000000000001</v>
      </c>
      <c r="M22" s="198">
        <v>0.83</v>
      </c>
      <c r="N22" s="198">
        <v>1.19</v>
      </c>
      <c r="O22" s="198">
        <v>0</v>
      </c>
      <c r="P22" s="198">
        <v>1.26</v>
      </c>
      <c r="Q22" s="198">
        <v>0.22</v>
      </c>
      <c r="R22" s="198">
        <v>0.21</v>
      </c>
      <c r="S22" s="198">
        <v>0.22</v>
      </c>
      <c r="T22" s="198">
        <v>0</v>
      </c>
      <c r="U22" s="198">
        <v>7.25</v>
      </c>
      <c r="V22" s="198">
        <v>0.14000000000000001</v>
      </c>
      <c r="W22" s="198">
        <v>0.47</v>
      </c>
      <c r="X22" s="198">
        <v>0.99</v>
      </c>
      <c r="Y22" s="198">
        <v>0</v>
      </c>
      <c r="Z22" s="198">
        <v>2.5499999999999998</v>
      </c>
      <c r="AA22" s="198">
        <v>0.6</v>
      </c>
      <c r="AB22" s="198">
        <v>0</v>
      </c>
      <c r="AC22" s="198">
        <v>0.46</v>
      </c>
      <c r="AD22" s="198">
        <v>8.31</v>
      </c>
      <c r="AE22" s="198">
        <v>0</v>
      </c>
      <c r="AF22" s="198">
        <v>0</v>
      </c>
      <c r="AG22" s="198">
        <v>0</v>
      </c>
      <c r="AH22" s="198">
        <v>0</v>
      </c>
      <c r="AI22" s="198">
        <v>31.34</v>
      </c>
      <c r="AJ22" s="198">
        <v>0</v>
      </c>
      <c r="AK22" s="198">
        <v>1.08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13.21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7.06</v>
      </c>
      <c r="J23" s="198">
        <v>0.05</v>
      </c>
      <c r="K23" s="198">
        <v>0.31</v>
      </c>
      <c r="L23" s="198">
        <v>135.52000000000001</v>
      </c>
      <c r="M23" s="198">
        <v>0.83</v>
      </c>
      <c r="N23" s="198">
        <v>1.19</v>
      </c>
      <c r="O23" s="198">
        <v>0</v>
      </c>
      <c r="P23" s="198">
        <v>1.26</v>
      </c>
      <c r="Q23" s="198">
        <v>0.22</v>
      </c>
      <c r="R23" s="198">
        <v>0.21</v>
      </c>
      <c r="S23" s="198">
        <v>0.22</v>
      </c>
      <c r="T23" s="198">
        <v>0</v>
      </c>
      <c r="U23" s="198">
        <v>7.25</v>
      </c>
      <c r="V23" s="198">
        <v>0.14000000000000001</v>
      </c>
      <c r="W23" s="198">
        <v>0.47</v>
      </c>
      <c r="X23" s="198">
        <v>0.99</v>
      </c>
      <c r="Y23" s="198">
        <v>0</v>
      </c>
      <c r="Z23" s="198">
        <v>2.5499999999999998</v>
      </c>
      <c r="AA23" s="198">
        <v>0.6</v>
      </c>
      <c r="AB23" s="198">
        <v>0</v>
      </c>
      <c r="AC23" s="198">
        <v>0.46</v>
      </c>
      <c r="AD23" s="198">
        <v>8.31</v>
      </c>
      <c r="AE23" s="198">
        <v>0</v>
      </c>
      <c r="AF23" s="198">
        <v>0</v>
      </c>
      <c r="AG23" s="198">
        <v>0</v>
      </c>
      <c r="AH23" s="198">
        <v>0</v>
      </c>
      <c r="AI23" s="198">
        <v>31.61</v>
      </c>
      <c r="AJ23" s="198">
        <v>0</v>
      </c>
      <c r="AK23" s="198">
        <v>1.08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13.21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7.06</v>
      </c>
      <c r="J24" s="198">
        <v>0.05</v>
      </c>
      <c r="K24" s="198">
        <v>0.31</v>
      </c>
      <c r="L24" s="198">
        <v>185.82</v>
      </c>
      <c r="M24" s="198">
        <v>0.83</v>
      </c>
      <c r="N24" s="198">
        <v>1.19</v>
      </c>
      <c r="O24" s="198">
        <v>0</v>
      </c>
      <c r="P24" s="198">
        <v>1.26</v>
      </c>
      <c r="Q24" s="198">
        <v>0.22</v>
      </c>
      <c r="R24" s="198">
        <v>0.21</v>
      </c>
      <c r="S24" s="198">
        <v>0.22</v>
      </c>
      <c r="T24" s="198">
        <v>0</v>
      </c>
      <c r="U24" s="198">
        <v>7.25</v>
      </c>
      <c r="V24" s="198">
        <v>0.14000000000000001</v>
      </c>
      <c r="W24" s="198">
        <v>0.47</v>
      </c>
      <c r="X24" s="198">
        <v>0.99</v>
      </c>
      <c r="Y24" s="198">
        <v>0</v>
      </c>
      <c r="Z24" s="198">
        <v>2.5499999999999998</v>
      </c>
      <c r="AA24" s="198">
        <v>0.6</v>
      </c>
      <c r="AB24" s="198">
        <v>0</v>
      </c>
      <c r="AC24" s="198">
        <v>0.46</v>
      </c>
      <c r="AD24" s="198">
        <v>8.31</v>
      </c>
      <c r="AE24" s="198">
        <v>0</v>
      </c>
      <c r="AF24" s="198">
        <v>0</v>
      </c>
      <c r="AG24" s="198">
        <v>0</v>
      </c>
      <c r="AH24" s="198">
        <v>0</v>
      </c>
      <c r="AI24" s="198">
        <v>31.61</v>
      </c>
      <c r="AJ24" s="198">
        <v>0</v>
      </c>
      <c r="AK24" s="198">
        <v>1.08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13.21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7.06</v>
      </c>
      <c r="J25" s="198">
        <v>0.05</v>
      </c>
      <c r="K25" s="198">
        <v>0.31</v>
      </c>
      <c r="L25" s="198">
        <v>135.52000000000001</v>
      </c>
      <c r="M25" s="198">
        <v>0.83</v>
      </c>
      <c r="N25" s="198">
        <v>1.19</v>
      </c>
      <c r="O25" s="198">
        <v>0</v>
      </c>
      <c r="P25" s="198">
        <v>1.26</v>
      </c>
      <c r="Q25" s="198">
        <v>0.22</v>
      </c>
      <c r="R25" s="198">
        <v>0.21</v>
      </c>
      <c r="S25" s="198">
        <v>0.22</v>
      </c>
      <c r="T25" s="198">
        <v>0</v>
      </c>
      <c r="U25" s="198">
        <v>7.25</v>
      </c>
      <c r="V25" s="198">
        <v>0.14000000000000001</v>
      </c>
      <c r="W25" s="198">
        <v>0.44</v>
      </c>
      <c r="X25" s="198">
        <v>0.99</v>
      </c>
      <c r="Y25" s="198">
        <v>0</v>
      </c>
      <c r="Z25" s="198">
        <v>2.5499999999999998</v>
      </c>
      <c r="AA25" s="198">
        <v>0.6</v>
      </c>
      <c r="AB25" s="198">
        <v>0</v>
      </c>
      <c r="AC25" s="198">
        <v>0.46</v>
      </c>
      <c r="AD25" s="198">
        <v>8.31</v>
      </c>
      <c r="AE25" s="198">
        <v>0</v>
      </c>
      <c r="AF25" s="198">
        <v>0</v>
      </c>
      <c r="AG25" s="198">
        <v>0</v>
      </c>
      <c r="AH25" s="198">
        <v>0</v>
      </c>
      <c r="AI25" s="198">
        <v>31.92</v>
      </c>
      <c r="AJ25" s="198">
        <v>0</v>
      </c>
      <c r="AK25" s="198">
        <v>1.08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13.21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7.06</v>
      </c>
      <c r="J26" s="198">
        <v>0.05</v>
      </c>
      <c r="K26" s="198">
        <v>0.31</v>
      </c>
      <c r="L26" s="198">
        <v>185.82</v>
      </c>
      <c r="M26" s="198">
        <v>0.83</v>
      </c>
      <c r="N26" s="198">
        <v>1.19</v>
      </c>
      <c r="O26" s="198">
        <v>0</v>
      </c>
      <c r="P26" s="198">
        <v>1.26</v>
      </c>
      <c r="Q26" s="198">
        <v>0.22</v>
      </c>
      <c r="R26" s="198">
        <v>0.21</v>
      </c>
      <c r="S26" s="198">
        <v>0.22</v>
      </c>
      <c r="T26" s="198">
        <v>0</v>
      </c>
      <c r="U26" s="198">
        <v>7.25</v>
      </c>
      <c r="V26" s="198">
        <v>0.14000000000000001</v>
      </c>
      <c r="W26" s="198">
        <v>0.44</v>
      </c>
      <c r="X26" s="198">
        <v>0.99</v>
      </c>
      <c r="Y26" s="198">
        <v>0</v>
      </c>
      <c r="Z26" s="198">
        <v>2.5499999999999998</v>
      </c>
      <c r="AA26" s="198">
        <v>0.6</v>
      </c>
      <c r="AB26" s="198">
        <v>0</v>
      </c>
      <c r="AC26" s="198">
        <v>0.46</v>
      </c>
      <c r="AD26" s="198">
        <v>8.31</v>
      </c>
      <c r="AE26" s="198">
        <v>0</v>
      </c>
      <c r="AF26" s="198">
        <v>0</v>
      </c>
      <c r="AG26" s="198">
        <v>0</v>
      </c>
      <c r="AH26" s="198">
        <v>0</v>
      </c>
      <c r="AI26" s="198">
        <v>31.61</v>
      </c>
      <c r="AJ26" s="198">
        <v>0</v>
      </c>
      <c r="AK26" s="198">
        <v>1.08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12.89</v>
      </c>
      <c r="D27" s="198">
        <v>0.16</v>
      </c>
      <c r="E27" s="198">
        <v>0</v>
      </c>
      <c r="F27" s="198">
        <v>0</v>
      </c>
      <c r="G27" s="198">
        <v>0</v>
      </c>
      <c r="H27" s="198">
        <v>0</v>
      </c>
      <c r="I27" s="198">
        <v>9.75</v>
      </c>
      <c r="J27" s="198">
        <v>0.02</v>
      </c>
      <c r="K27" s="198">
        <v>0.31</v>
      </c>
      <c r="L27" s="198">
        <v>201.29</v>
      </c>
      <c r="M27" s="198">
        <v>0.83</v>
      </c>
      <c r="N27" s="198">
        <v>1.19</v>
      </c>
      <c r="O27" s="198">
        <v>0</v>
      </c>
      <c r="P27" s="198">
        <v>1.26</v>
      </c>
      <c r="Q27" s="198">
        <v>0.22</v>
      </c>
      <c r="R27" s="198">
        <v>0.21</v>
      </c>
      <c r="S27" s="198">
        <v>0.22</v>
      </c>
      <c r="T27" s="198">
        <v>0</v>
      </c>
      <c r="U27" s="198">
        <v>7.25</v>
      </c>
      <c r="V27" s="198">
        <v>0.14000000000000001</v>
      </c>
      <c r="W27" s="198">
        <v>0.44</v>
      </c>
      <c r="X27" s="198">
        <v>0.99</v>
      </c>
      <c r="Y27" s="198">
        <v>0</v>
      </c>
      <c r="Z27" s="198">
        <v>2.5499999999999998</v>
      </c>
      <c r="AA27" s="198">
        <v>0.6</v>
      </c>
      <c r="AB27" s="198">
        <v>0</v>
      </c>
      <c r="AC27" s="198">
        <v>0.46</v>
      </c>
      <c r="AD27" s="198">
        <v>8.31</v>
      </c>
      <c r="AE27" s="198">
        <v>0</v>
      </c>
      <c r="AF27" s="198">
        <v>0</v>
      </c>
      <c r="AG27" s="198">
        <v>0</v>
      </c>
      <c r="AH27" s="198">
        <v>0</v>
      </c>
      <c r="AI27" s="198">
        <v>32.15</v>
      </c>
      <c r="AJ27" s="198">
        <v>0</v>
      </c>
      <c r="AK27" s="198">
        <v>1.08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12.89</v>
      </c>
      <c r="D28" s="198">
        <v>0.16</v>
      </c>
      <c r="E28" s="198">
        <v>0</v>
      </c>
      <c r="F28" s="198">
        <v>0</v>
      </c>
      <c r="G28" s="198">
        <v>0</v>
      </c>
      <c r="H28" s="198">
        <v>0</v>
      </c>
      <c r="I28" s="198">
        <v>9.75</v>
      </c>
      <c r="J28" s="198">
        <v>0.02</v>
      </c>
      <c r="K28" s="198">
        <v>0.31</v>
      </c>
      <c r="L28" s="198">
        <v>135.52000000000001</v>
      </c>
      <c r="M28" s="198">
        <v>0.83</v>
      </c>
      <c r="N28" s="198">
        <v>1.19</v>
      </c>
      <c r="O28" s="198">
        <v>0</v>
      </c>
      <c r="P28" s="198">
        <v>1.26</v>
      </c>
      <c r="Q28" s="198">
        <v>0.22</v>
      </c>
      <c r="R28" s="198">
        <v>0.21</v>
      </c>
      <c r="S28" s="198">
        <v>0.22</v>
      </c>
      <c r="T28" s="198">
        <v>0</v>
      </c>
      <c r="U28" s="198">
        <v>7.25</v>
      </c>
      <c r="V28" s="198">
        <v>0.14000000000000001</v>
      </c>
      <c r="W28" s="198">
        <v>0.44</v>
      </c>
      <c r="X28" s="198">
        <v>0.99</v>
      </c>
      <c r="Y28" s="198">
        <v>0</v>
      </c>
      <c r="Z28" s="198">
        <v>2.5499999999999998</v>
      </c>
      <c r="AA28" s="198">
        <v>0.6</v>
      </c>
      <c r="AB28" s="198">
        <v>0</v>
      </c>
      <c r="AC28" s="198">
        <v>0.46</v>
      </c>
      <c r="AD28" s="198">
        <v>8.31</v>
      </c>
      <c r="AE28" s="198">
        <v>0</v>
      </c>
      <c r="AF28" s="198">
        <v>0</v>
      </c>
      <c r="AG28" s="198">
        <v>0</v>
      </c>
      <c r="AH28" s="198">
        <v>0</v>
      </c>
      <c r="AI28" s="198">
        <v>31.61</v>
      </c>
      <c r="AJ28" s="198">
        <v>0</v>
      </c>
      <c r="AK28" s="198">
        <v>1.08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12.89</v>
      </c>
      <c r="D29" s="198">
        <v>0.16</v>
      </c>
      <c r="E29" s="198">
        <v>0</v>
      </c>
      <c r="F29" s="198">
        <v>0</v>
      </c>
      <c r="G29" s="198">
        <v>0</v>
      </c>
      <c r="H29" s="198">
        <v>0</v>
      </c>
      <c r="I29" s="198">
        <v>9.75</v>
      </c>
      <c r="J29" s="198">
        <v>0.02</v>
      </c>
      <c r="K29" s="198">
        <v>0.31</v>
      </c>
      <c r="L29" s="198">
        <v>135.52000000000001</v>
      </c>
      <c r="M29" s="198">
        <v>0.83</v>
      </c>
      <c r="N29" s="198">
        <v>1.19</v>
      </c>
      <c r="O29" s="198">
        <v>0</v>
      </c>
      <c r="P29" s="198">
        <v>1.26</v>
      </c>
      <c r="Q29" s="198">
        <v>0.22</v>
      </c>
      <c r="R29" s="198">
        <v>0.21</v>
      </c>
      <c r="S29" s="198">
        <v>0.22</v>
      </c>
      <c r="T29" s="198">
        <v>0</v>
      </c>
      <c r="U29" s="198">
        <v>7.25</v>
      </c>
      <c r="V29" s="198">
        <v>0.14000000000000001</v>
      </c>
      <c r="W29" s="198">
        <v>0.44</v>
      </c>
      <c r="X29" s="198">
        <v>0.99</v>
      </c>
      <c r="Y29" s="198">
        <v>0</v>
      </c>
      <c r="Z29" s="198">
        <v>2.5499999999999998</v>
      </c>
      <c r="AA29" s="198">
        <v>0.6</v>
      </c>
      <c r="AB29" s="198">
        <v>0</v>
      </c>
      <c r="AC29" s="198">
        <v>0.46</v>
      </c>
      <c r="AD29" s="198">
        <v>8.31</v>
      </c>
      <c r="AE29" s="198">
        <v>0</v>
      </c>
      <c r="AF29" s="198">
        <v>0</v>
      </c>
      <c r="AG29" s="198">
        <v>0</v>
      </c>
      <c r="AH29" s="198">
        <v>0</v>
      </c>
      <c r="AI29" s="198">
        <v>31.61</v>
      </c>
      <c r="AJ29" s="198">
        <v>0</v>
      </c>
      <c r="AK29" s="198">
        <v>1.08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12.73</v>
      </c>
      <c r="D30" s="198">
        <v>0.16</v>
      </c>
      <c r="E30" s="198">
        <v>0</v>
      </c>
      <c r="F30" s="198">
        <v>0</v>
      </c>
      <c r="G30" s="198">
        <v>0</v>
      </c>
      <c r="H30" s="198">
        <v>0</v>
      </c>
      <c r="I30" s="198">
        <v>9.75</v>
      </c>
      <c r="J30" s="198">
        <v>0.02</v>
      </c>
      <c r="K30" s="198">
        <v>0.31</v>
      </c>
      <c r="L30" s="198">
        <v>135.52000000000001</v>
      </c>
      <c r="M30" s="198">
        <v>0.83</v>
      </c>
      <c r="N30" s="198">
        <v>1.19</v>
      </c>
      <c r="O30" s="198">
        <v>0</v>
      </c>
      <c r="P30" s="198">
        <v>1.26</v>
      </c>
      <c r="Q30" s="198">
        <v>0.22</v>
      </c>
      <c r="R30" s="198">
        <v>0.21</v>
      </c>
      <c r="S30" s="198">
        <v>0.22</v>
      </c>
      <c r="T30" s="198">
        <v>0</v>
      </c>
      <c r="U30" s="198">
        <v>7.25</v>
      </c>
      <c r="V30" s="198">
        <v>0.14000000000000001</v>
      </c>
      <c r="W30" s="198">
        <v>0.44</v>
      </c>
      <c r="X30" s="198">
        <v>0.99</v>
      </c>
      <c r="Y30" s="198">
        <v>0</v>
      </c>
      <c r="Z30" s="198">
        <v>2.5499999999999998</v>
      </c>
      <c r="AA30" s="198">
        <v>0.6</v>
      </c>
      <c r="AB30" s="198">
        <v>0</v>
      </c>
      <c r="AC30" s="198">
        <v>0.46</v>
      </c>
      <c r="AD30" s="198">
        <v>8.31</v>
      </c>
      <c r="AE30" s="198">
        <v>0</v>
      </c>
      <c r="AF30" s="198">
        <v>0</v>
      </c>
      <c r="AG30" s="198">
        <v>0</v>
      </c>
      <c r="AH30" s="198">
        <v>0</v>
      </c>
      <c r="AI30" s="198">
        <v>31.61</v>
      </c>
      <c r="AJ30" s="198">
        <v>0</v>
      </c>
      <c r="AK30" s="198">
        <v>1.08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12.73</v>
      </c>
      <c r="D31" s="198">
        <v>0.16</v>
      </c>
      <c r="E31" s="198">
        <v>0</v>
      </c>
      <c r="F31" s="198">
        <v>0</v>
      </c>
      <c r="G31" s="198">
        <v>0</v>
      </c>
      <c r="H31" s="198">
        <v>0</v>
      </c>
      <c r="I31" s="198">
        <v>9.75</v>
      </c>
      <c r="J31" s="198">
        <v>0.02</v>
      </c>
      <c r="K31" s="198">
        <v>0.31</v>
      </c>
      <c r="L31" s="198">
        <v>185.82</v>
      </c>
      <c r="M31" s="198">
        <v>0.83</v>
      </c>
      <c r="N31" s="198">
        <v>1.19</v>
      </c>
      <c r="O31" s="198">
        <v>0</v>
      </c>
      <c r="P31" s="198">
        <v>1.26</v>
      </c>
      <c r="Q31" s="198">
        <v>0.22</v>
      </c>
      <c r="R31" s="198">
        <v>0.21</v>
      </c>
      <c r="S31" s="198">
        <v>0.22</v>
      </c>
      <c r="T31" s="198">
        <v>0</v>
      </c>
      <c r="U31" s="198">
        <v>7.25</v>
      </c>
      <c r="V31" s="198">
        <v>0.14000000000000001</v>
      </c>
      <c r="W31" s="198">
        <v>0.44</v>
      </c>
      <c r="X31" s="198">
        <v>0.99</v>
      </c>
      <c r="Y31" s="198">
        <v>0</v>
      </c>
      <c r="Z31" s="198">
        <v>2.5499999999999998</v>
      </c>
      <c r="AA31" s="198">
        <v>0.6</v>
      </c>
      <c r="AB31" s="198">
        <v>0</v>
      </c>
      <c r="AC31" s="198">
        <v>0.46</v>
      </c>
      <c r="AD31" s="198">
        <v>8.31</v>
      </c>
      <c r="AE31" s="198">
        <v>0</v>
      </c>
      <c r="AF31" s="198">
        <v>0</v>
      </c>
      <c r="AG31" s="198">
        <v>0</v>
      </c>
      <c r="AH31" s="198">
        <v>0</v>
      </c>
      <c r="AI31" s="198">
        <v>31.88</v>
      </c>
      <c r="AJ31" s="198">
        <v>0</v>
      </c>
      <c r="AK31" s="198">
        <v>1.08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12.56</v>
      </c>
      <c r="D32" s="198">
        <v>0.16</v>
      </c>
      <c r="E32" s="198">
        <v>0</v>
      </c>
      <c r="F32" s="198">
        <v>0</v>
      </c>
      <c r="G32" s="198">
        <v>0</v>
      </c>
      <c r="H32" s="198">
        <v>0</v>
      </c>
      <c r="I32" s="198">
        <v>9.75</v>
      </c>
      <c r="J32" s="198">
        <v>0.02</v>
      </c>
      <c r="K32" s="198">
        <v>0.31</v>
      </c>
      <c r="L32" s="198">
        <v>135.52000000000001</v>
      </c>
      <c r="M32" s="198">
        <v>0.83</v>
      </c>
      <c r="N32" s="198">
        <v>1.19</v>
      </c>
      <c r="O32" s="198">
        <v>0</v>
      </c>
      <c r="P32" s="198">
        <v>1.26</v>
      </c>
      <c r="Q32" s="198">
        <v>0.22</v>
      </c>
      <c r="R32" s="198">
        <v>0.21</v>
      </c>
      <c r="S32" s="198">
        <v>0.22</v>
      </c>
      <c r="T32" s="198">
        <v>0</v>
      </c>
      <c r="U32" s="198">
        <v>7.25</v>
      </c>
      <c r="V32" s="198">
        <v>0.14000000000000001</v>
      </c>
      <c r="W32" s="198">
        <v>0.44</v>
      </c>
      <c r="X32" s="198">
        <v>0.99</v>
      </c>
      <c r="Y32" s="198">
        <v>0</v>
      </c>
      <c r="Z32" s="198">
        <v>2.5499999999999998</v>
      </c>
      <c r="AA32" s="198">
        <v>0.6</v>
      </c>
      <c r="AB32" s="198">
        <v>0</v>
      </c>
      <c r="AC32" s="198">
        <v>0.46</v>
      </c>
      <c r="AD32" s="198">
        <v>8.31</v>
      </c>
      <c r="AE32" s="198">
        <v>0</v>
      </c>
      <c r="AF32" s="198">
        <v>0</v>
      </c>
      <c r="AG32" s="198">
        <v>0</v>
      </c>
      <c r="AH32" s="198">
        <v>0</v>
      </c>
      <c r="AI32" s="198">
        <v>31.88</v>
      </c>
      <c r="AJ32" s="198">
        <v>0</v>
      </c>
      <c r="AK32" s="198">
        <v>1.08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12.56</v>
      </c>
      <c r="D33" s="198">
        <v>0.16</v>
      </c>
      <c r="E33" s="198">
        <v>0</v>
      </c>
      <c r="F33" s="198">
        <v>0</v>
      </c>
      <c r="G33" s="198">
        <v>0</v>
      </c>
      <c r="H33" s="198">
        <v>0</v>
      </c>
      <c r="I33" s="198">
        <v>9.75</v>
      </c>
      <c r="J33" s="198">
        <v>0.02</v>
      </c>
      <c r="K33" s="198">
        <v>0.31</v>
      </c>
      <c r="L33" s="198">
        <v>185.82</v>
      </c>
      <c r="M33" s="198">
        <v>0.83</v>
      </c>
      <c r="N33" s="198">
        <v>1.19</v>
      </c>
      <c r="O33" s="198">
        <v>0</v>
      </c>
      <c r="P33" s="198">
        <v>1.26</v>
      </c>
      <c r="Q33" s="198">
        <v>0.22</v>
      </c>
      <c r="R33" s="198">
        <v>0.21</v>
      </c>
      <c r="S33" s="198">
        <v>1.54</v>
      </c>
      <c r="T33" s="198">
        <v>0</v>
      </c>
      <c r="U33" s="198">
        <v>7.25</v>
      </c>
      <c r="V33" s="198">
        <v>0.14000000000000001</v>
      </c>
      <c r="W33" s="198">
        <v>0.44</v>
      </c>
      <c r="X33" s="198">
        <v>0.99</v>
      </c>
      <c r="Y33" s="198">
        <v>0</v>
      </c>
      <c r="Z33" s="198">
        <v>2.5499999999999998</v>
      </c>
      <c r="AA33" s="198">
        <v>0.6</v>
      </c>
      <c r="AB33" s="198">
        <v>0</v>
      </c>
      <c r="AC33" s="198">
        <v>0.46</v>
      </c>
      <c r="AD33" s="198">
        <v>8.31</v>
      </c>
      <c r="AE33" s="198">
        <v>0</v>
      </c>
      <c r="AF33" s="198">
        <v>0</v>
      </c>
      <c r="AG33" s="198">
        <v>0</v>
      </c>
      <c r="AH33" s="198">
        <v>0</v>
      </c>
      <c r="AI33" s="198">
        <v>32.15</v>
      </c>
      <c r="AJ33" s="198">
        <v>0</v>
      </c>
      <c r="AK33" s="198">
        <v>1.08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12.4</v>
      </c>
      <c r="D34" s="198">
        <v>0.16</v>
      </c>
      <c r="E34" s="198">
        <v>0</v>
      </c>
      <c r="F34" s="198">
        <v>0</v>
      </c>
      <c r="G34" s="198">
        <v>0</v>
      </c>
      <c r="H34" s="198">
        <v>0</v>
      </c>
      <c r="I34" s="198">
        <v>9.75</v>
      </c>
      <c r="J34" s="198">
        <v>0.02</v>
      </c>
      <c r="K34" s="198">
        <v>0.31</v>
      </c>
      <c r="L34" s="198">
        <v>135.52000000000001</v>
      </c>
      <c r="M34" s="198">
        <v>0.83</v>
      </c>
      <c r="N34" s="198">
        <v>1.19</v>
      </c>
      <c r="O34" s="198">
        <v>0</v>
      </c>
      <c r="P34" s="198">
        <v>1.26</v>
      </c>
      <c r="Q34" s="198">
        <v>0.22</v>
      </c>
      <c r="R34" s="198">
        <v>0.21</v>
      </c>
      <c r="S34" s="198">
        <v>1.54</v>
      </c>
      <c r="T34" s="198">
        <v>0</v>
      </c>
      <c r="U34" s="198">
        <v>7.25</v>
      </c>
      <c r="V34" s="198">
        <v>0.14000000000000001</v>
      </c>
      <c r="W34" s="198">
        <v>0.44</v>
      </c>
      <c r="X34" s="198">
        <v>0.99</v>
      </c>
      <c r="Y34" s="198">
        <v>0</v>
      </c>
      <c r="Z34" s="198">
        <v>2.5499999999999998</v>
      </c>
      <c r="AA34" s="198">
        <v>0.6</v>
      </c>
      <c r="AB34" s="198">
        <v>0</v>
      </c>
      <c r="AC34" s="198">
        <v>0.46</v>
      </c>
      <c r="AD34" s="198">
        <v>8.31</v>
      </c>
      <c r="AE34" s="198">
        <v>0</v>
      </c>
      <c r="AF34" s="198">
        <v>0</v>
      </c>
      <c r="AG34" s="198">
        <v>0</v>
      </c>
      <c r="AH34" s="198">
        <v>0</v>
      </c>
      <c r="AI34" s="198">
        <v>31.61</v>
      </c>
      <c r="AJ34" s="198">
        <v>0</v>
      </c>
      <c r="AK34" s="198">
        <v>1.08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12.4</v>
      </c>
      <c r="D35" s="198">
        <v>0.16</v>
      </c>
      <c r="E35" s="198">
        <v>0</v>
      </c>
      <c r="F35" s="198">
        <v>0</v>
      </c>
      <c r="G35" s="198">
        <v>0</v>
      </c>
      <c r="H35" s="198">
        <v>0</v>
      </c>
      <c r="I35" s="198">
        <v>9.75</v>
      </c>
      <c r="J35" s="198">
        <v>0.02</v>
      </c>
      <c r="K35" s="198">
        <v>0.31</v>
      </c>
      <c r="L35" s="198">
        <v>121.01</v>
      </c>
      <c r="M35" s="198">
        <v>0.83</v>
      </c>
      <c r="N35" s="198">
        <v>1.19</v>
      </c>
      <c r="O35" s="198">
        <v>0</v>
      </c>
      <c r="P35" s="198">
        <v>1.26</v>
      </c>
      <c r="Q35" s="198">
        <v>0.22</v>
      </c>
      <c r="R35" s="198">
        <v>0.21</v>
      </c>
      <c r="S35" s="198">
        <v>1.54</v>
      </c>
      <c r="T35" s="198">
        <v>0</v>
      </c>
      <c r="U35" s="198">
        <v>7.25</v>
      </c>
      <c r="V35" s="198">
        <v>0.14000000000000001</v>
      </c>
      <c r="W35" s="198">
        <v>0.44</v>
      </c>
      <c r="X35" s="198">
        <v>0.99</v>
      </c>
      <c r="Y35" s="198">
        <v>0</v>
      </c>
      <c r="Z35" s="198">
        <v>2.5499999999999998</v>
      </c>
      <c r="AA35" s="198">
        <v>0.6</v>
      </c>
      <c r="AB35" s="198">
        <v>0</v>
      </c>
      <c r="AC35" s="198">
        <v>0.46</v>
      </c>
      <c r="AD35" s="198">
        <v>8.31</v>
      </c>
      <c r="AE35" s="198">
        <v>0</v>
      </c>
      <c r="AF35" s="198">
        <v>0</v>
      </c>
      <c r="AG35" s="198">
        <v>0</v>
      </c>
      <c r="AH35" s="198">
        <v>0</v>
      </c>
      <c r="AI35" s="198">
        <v>31.88</v>
      </c>
      <c r="AJ35" s="198">
        <v>0</v>
      </c>
      <c r="AK35" s="198">
        <v>1.08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12.4</v>
      </c>
      <c r="D36" s="198">
        <v>0.16</v>
      </c>
      <c r="E36" s="198">
        <v>0</v>
      </c>
      <c r="F36" s="198">
        <v>0</v>
      </c>
      <c r="G36" s="198">
        <v>0</v>
      </c>
      <c r="H36" s="198">
        <v>0</v>
      </c>
      <c r="I36" s="198">
        <v>9.75</v>
      </c>
      <c r="J36" s="198">
        <v>0.02</v>
      </c>
      <c r="K36" s="198">
        <v>0.31</v>
      </c>
      <c r="L36" s="198">
        <v>121.01</v>
      </c>
      <c r="M36" s="198">
        <v>0.83</v>
      </c>
      <c r="N36" s="198">
        <v>1.19</v>
      </c>
      <c r="O36" s="198">
        <v>0</v>
      </c>
      <c r="P36" s="198">
        <v>1.26</v>
      </c>
      <c r="Q36" s="198">
        <v>0.22</v>
      </c>
      <c r="R36" s="198">
        <v>0.21</v>
      </c>
      <c r="S36" s="198">
        <v>1.54</v>
      </c>
      <c r="T36" s="198">
        <v>0</v>
      </c>
      <c r="U36" s="198">
        <v>7.25</v>
      </c>
      <c r="V36" s="198">
        <v>0.14000000000000001</v>
      </c>
      <c r="W36" s="198">
        <v>0.44</v>
      </c>
      <c r="X36" s="198">
        <v>0.99</v>
      </c>
      <c r="Y36" s="198">
        <v>0</v>
      </c>
      <c r="Z36" s="198">
        <v>2.5499999999999998</v>
      </c>
      <c r="AA36" s="198">
        <v>0.6</v>
      </c>
      <c r="AB36" s="198">
        <v>0</v>
      </c>
      <c r="AC36" s="198">
        <v>0</v>
      </c>
      <c r="AD36" s="198">
        <v>8.31</v>
      </c>
      <c r="AE36" s="198">
        <v>0</v>
      </c>
      <c r="AF36" s="198">
        <v>0</v>
      </c>
      <c r="AG36" s="198">
        <v>0</v>
      </c>
      <c r="AH36" s="198">
        <v>0</v>
      </c>
      <c r="AI36" s="198">
        <v>31.88</v>
      </c>
      <c r="AJ36" s="198">
        <v>0</v>
      </c>
      <c r="AK36" s="198">
        <v>1.08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12.4</v>
      </c>
      <c r="D37" s="198">
        <v>0.16</v>
      </c>
      <c r="E37" s="198">
        <v>0</v>
      </c>
      <c r="F37" s="198">
        <v>6.66</v>
      </c>
      <c r="G37" s="198">
        <v>0</v>
      </c>
      <c r="H37" s="198">
        <v>0</v>
      </c>
      <c r="I37" s="198">
        <v>9.75</v>
      </c>
      <c r="J37" s="198">
        <v>0.02</v>
      </c>
      <c r="K37" s="198">
        <v>0.31</v>
      </c>
      <c r="L37" s="198">
        <v>121.01</v>
      </c>
      <c r="M37" s="198">
        <v>0.83</v>
      </c>
      <c r="N37" s="198">
        <v>1.19</v>
      </c>
      <c r="O37" s="198">
        <v>0</v>
      </c>
      <c r="P37" s="198">
        <v>1.26</v>
      </c>
      <c r="Q37" s="198">
        <v>0.22</v>
      </c>
      <c r="R37" s="198">
        <v>0.21</v>
      </c>
      <c r="S37" s="198">
        <v>1.54</v>
      </c>
      <c r="T37" s="198">
        <v>0</v>
      </c>
      <c r="U37" s="198">
        <v>7.25</v>
      </c>
      <c r="V37" s="198">
        <v>0.14000000000000001</v>
      </c>
      <c r="W37" s="198">
        <v>0.47</v>
      </c>
      <c r="X37" s="198">
        <v>0.99</v>
      </c>
      <c r="Y37" s="198">
        <v>0</v>
      </c>
      <c r="Z37" s="198">
        <v>2.5499999999999998</v>
      </c>
      <c r="AA37" s="198">
        <v>0.6</v>
      </c>
      <c r="AB37" s="198">
        <v>0</v>
      </c>
      <c r="AC37" s="198">
        <v>12.46</v>
      </c>
      <c r="AD37" s="198">
        <v>8.9</v>
      </c>
      <c r="AE37" s="198">
        <v>0</v>
      </c>
      <c r="AF37" s="198">
        <v>0</v>
      </c>
      <c r="AG37" s="198">
        <v>0</v>
      </c>
      <c r="AH37" s="198">
        <v>0</v>
      </c>
      <c r="AI37" s="198">
        <v>31.88</v>
      </c>
      <c r="AJ37" s="198">
        <v>0</v>
      </c>
      <c r="AK37" s="198">
        <v>1.08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12.4</v>
      </c>
      <c r="D38" s="198">
        <v>0.16</v>
      </c>
      <c r="E38" s="198">
        <v>0</v>
      </c>
      <c r="F38" s="198">
        <v>6.66</v>
      </c>
      <c r="G38" s="198">
        <v>0</v>
      </c>
      <c r="H38" s="198">
        <v>0</v>
      </c>
      <c r="I38" s="198">
        <v>9.75</v>
      </c>
      <c r="J38" s="198">
        <v>0.02</v>
      </c>
      <c r="K38" s="198">
        <v>0.31</v>
      </c>
      <c r="L38" s="198">
        <v>121.01</v>
      </c>
      <c r="M38" s="198">
        <v>0.83</v>
      </c>
      <c r="N38" s="198">
        <v>1.19</v>
      </c>
      <c r="O38" s="198">
        <v>0</v>
      </c>
      <c r="P38" s="198">
        <v>1.26</v>
      </c>
      <c r="Q38" s="198">
        <v>0.22</v>
      </c>
      <c r="R38" s="198">
        <v>0.21</v>
      </c>
      <c r="S38" s="198">
        <v>1.54</v>
      </c>
      <c r="T38" s="198">
        <v>0</v>
      </c>
      <c r="U38" s="198">
        <v>7.25</v>
      </c>
      <c r="V38" s="198">
        <v>0.14000000000000001</v>
      </c>
      <c r="W38" s="198">
        <v>0.47</v>
      </c>
      <c r="X38" s="198">
        <v>0.99</v>
      </c>
      <c r="Y38" s="198">
        <v>0</v>
      </c>
      <c r="Z38" s="198">
        <v>2.5499999999999998</v>
      </c>
      <c r="AA38" s="198">
        <v>0.6</v>
      </c>
      <c r="AB38" s="198">
        <v>0</v>
      </c>
      <c r="AC38" s="198">
        <v>12.46</v>
      </c>
      <c r="AD38" s="198">
        <v>8.9</v>
      </c>
      <c r="AE38" s="198">
        <v>0</v>
      </c>
      <c r="AF38" s="198">
        <v>0</v>
      </c>
      <c r="AG38" s="198">
        <v>0</v>
      </c>
      <c r="AH38" s="198">
        <v>0</v>
      </c>
      <c r="AI38" s="198">
        <v>31.61</v>
      </c>
      <c r="AJ38" s="198">
        <v>0</v>
      </c>
      <c r="AK38" s="198">
        <v>1.08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12.24</v>
      </c>
      <c r="D39" s="198">
        <v>0.16</v>
      </c>
      <c r="E39" s="198">
        <v>0</v>
      </c>
      <c r="F39" s="198">
        <v>6.66</v>
      </c>
      <c r="G39" s="198">
        <v>0</v>
      </c>
      <c r="H39" s="198">
        <v>0</v>
      </c>
      <c r="I39" s="198">
        <v>9.75</v>
      </c>
      <c r="J39" s="198">
        <v>0.02</v>
      </c>
      <c r="K39" s="198">
        <v>0.31</v>
      </c>
      <c r="L39" s="198">
        <v>121.01</v>
      </c>
      <c r="M39" s="198">
        <v>0.83</v>
      </c>
      <c r="N39" s="198">
        <v>1.19</v>
      </c>
      <c r="O39" s="198">
        <v>0</v>
      </c>
      <c r="P39" s="198">
        <v>1.26</v>
      </c>
      <c r="Q39" s="198">
        <v>0.22</v>
      </c>
      <c r="R39" s="198">
        <v>0.21</v>
      </c>
      <c r="S39" s="198">
        <v>0.27</v>
      </c>
      <c r="T39" s="198">
        <v>0</v>
      </c>
      <c r="U39" s="198">
        <v>7.25</v>
      </c>
      <c r="V39" s="198">
        <v>0.14000000000000001</v>
      </c>
      <c r="W39" s="198">
        <v>0.47</v>
      </c>
      <c r="X39" s="198">
        <v>0.99</v>
      </c>
      <c r="Y39" s="198">
        <v>0</v>
      </c>
      <c r="Z39" s="198">
        <v>2.5499999999999998</v>
      </c>
      <c r="AA39" s="198">
        <v>0.6</v>
      </c>
      <c r="AB39" s="198">
        <v>0</v>
      </c>
      <c r="AC39" s="198">
        <v>12.46</v>
      </c>
      <c r="AD39" s="198">
        <v>8.9</v>
      </c>
      <c r="AE39" s="198">
        <v>0</v>
      </c>
      <c r="AF39" s="198">
        <v>0</v>
      </c>
      <c r="AG39" s="198">
        <v>0</v>
      </c>
      <c r="AH39" s="198">
        <v>0</v>
      </c>
      <c r="AI39" s="198">
        <v>32.15</v>
      </c>
      <c r="AJ39" s="198">
        <v>0</v>
      </c>
      <c r="AK39" s="198">
        <v>1.08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12.24</v>
      </c>
      <c r="D40" s="198">
        <v>0.16</v>
      </c>
      <c r="E40" s="198">
        <v>0</v>
      </c>
      <c r="F40" s="198">
        <v>6.66</v>
      </c>
      <c r="G40" s="198">
        <v>0</v>
      </c>
      <c r="H40" s="198">
        <v>0</v>
      </c>
      <c r="I40" s="198">
        <v>9.75</v>
      </c>
      <c r="J40" s="198">
        <v>0.02</v>
      </c>
      <c r="K40" s="198">
        <v>0.31</v>
      </c>
      <c r="L40" s="198">
        <v>160.66999999999999</v>
      </c>
      <c r="M40" s="198">
        <v>0.83</v>
      </c>
      <c r="N40" s="198">
        <v>1.19</v>
      </c>
      <c r="O40" s="198">
        <v>0</v>
      </c>
      <c r="P40" s="198">
        <v>1.26</v>
      </c>
      <c r="Q40" s="198">
        <v>0.22</v>
      </c>
      <c r="R40" s="198">
        <v>0.21</v>
      </c>
      <c r="S40" s="198">
        <v>0.27</v>
      </c>
      <c r="T40" s="198">
        <v>0</v>
      </c>
      <c r="U40" s="198">
        <v>7.25</v>
      </c>
      <c r="V40" s="198">
        <v>0.14000000000000001</v>
      </c>
      <c r="W40" s="198">
        <v>0.47</v>
      </c>
      <c r="X40" s="198">
        <v>0.99</v>
      </c>
      <c r="Y40" s="198">
        <v>0</v>
      </c>
      <c r="Z40" s="198">
        <v>2.5499999999999998</v>
      </c>
      <c r="AA40" s="198">
        <v>0.6</v>
      </c>
      <c r="AB40" s="198">
        <v>0</v>
      </c>
      <c r="AC40" s="198">
        <v>12.46</v>
      </c>
      <c r="AD40" s="198">
        <v>8.9</v>
      </c>
      <c r="AE40" s="198">
        <v>0</v>
      </c>
      <c r="AF40" s="198">
        <v>0</v>
      </c>
      <c r="AG40" s="198">
        <v>0</v>
      </c>
      <c r="AH40" s="198">
        <v>0</v>
      </c>
      <c r="AI40" s="198">
        <v>32.15</v>
      </c>
      <c r="AJ40" s="198">
        <v>0</v>
      </c>
      <c r="AK40" s="198">
        <v>1.08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12.24</v>
      </c>
      <c r="D41" s="198">
        <v>0.16</v>
      </c>
      <c r="E41" s="198">
        <v>0</v>
      </c>
      <c r="F41" s="198">
        <v>6.66</v>
      </c>
      <c r="G41" s="198">
        <v>0</v>
      </c>
      <c r="H41" s="198">
        <v>0</v>
      </c>
      <c r="I41" s="198">
        <v>9.75</v>
      </c>
      <c r="J41" s="198">
        <v>0.02</v>
      </c>
      <c r="K41" s="198">
        <v>0.31</v>
      </c>
      <c r="L41" s="198">
        <v>105.54</v>
      </c>
      <c r="M41" s="198">
        <v>0.83</v>
      </c>
      <c r="N41" s="198">
        <v>1.19</v>
      </c>
      <c r="O41" s="198">
        <v>0</v>
      </c>
      <c r="P41" s="198">
        <v>1.26</v>
      </c>
      <c r="Q41" s="198">
        <v>0.22</v>
      </c>
      <c r="R41" s="198">
        <v>0.21</v>
      </c>
      <c r="S41" s="198">
        <v>0.27</v>
      </c>
      <c r="T41" s="198">
        <v>0</v>
      </c>
      <c r="U41" s="198">
        <v>7.25</v>
      </c>
      <c r="V41" s="198">
        <v>0.14000000000000001</v>
      </c>
      <c r="W41" s="198">
        <v>0.47</v>
      </c>
      <c r="X41" s="198">
        <v>0.99</v>
      </c>
      <c r="Y41" s="198">
        <v>0</v>
      </c>
      <c r="Z41" s="198">
        <v>2.5499999999999998</v>
      </c>
      <c r="AA41" s="198">
        <v>0.6</v>
      </c>
      <c r="AB41" s="198">
        <v>0</v>
      </c>
      <c r="AC41" s="198">
        <v>12.46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32.15</v>
      </c>
      <c r="AJ41" s="198">
        <v>0</v>
      </c>
      <c r="AK41" s="198">
        <v>1.08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12.24</v>
      </c>
      <c r="D42" s="198">
        <v>0.16</v>
      </c>
      <c r="E42" s="198">
        <v>0</v>
      </c>
      <c r="F42" s="198">
        <v>6.66</v>
      </c>
      <c r="G42" s="198">
        <v>0</v>
      </c>
      <c r="H42" s="198">
        <v>0</v>
      </c>
      <c r="I42" s="198">
        <v>9.75</v>
      </c>
      <c r="J42" s="198">
        <v>0.02</v>
      </c>
      <c r="K42" s="198">
        <v>0.31</v>
      </c>
      <c r="L42" s="198">
        <v>105.54</v>
      </c>
      <c r="M42" s="198">
        <v>0.83</v>
      </c>
      <c r="N42" s="198">
        <v>1.19</v>
      </c>
      <c r="O42" s="198">
        <v>0</v>
      </c>
      <c r="P42" s="198">
        <v>1.26</v>
      </c>
      <c r="Q42" s="198">
        <v>0.22</v>
      </c>
      <c r="R42" s="198">
        <v>0.21</v>
      </c>
      <c r="S42" s="198">
        <v>0.27</v>
      </c>
      <c r="T42" s="198">
        <v>0</v>
      </c>
      <c r="U42" s="198">
        <v>7.25</v>
      </c>
      <c r="V42" s="198">
        <v>0.14000000000000001</v>
      </c>
      <c r="W42" s="198">
        <v>0.47</v>
      </c>
      <c r="X42" s="198">
        <v>0.99</v>
      </c>
      <c r="Y42" s="198">
        <v>0</v>
      </c>
      <c r="Z42" s="198">
        <v>2.5499999999999998</v>
      </c>
      <c r="AA42" s="198">
        <v>0.6</v>
      </c>
      <c r="AB42" s="198">
        <v>0</v>
      </c>
      <c r="AC42" s="198">
        <v>12.46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32.15</v>
      </c>
      <c r="AJ42" s="198">
        <v>0</v>
      </c>
      <c r="AK42" s="198">
        <v>1.08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12.24</v>
      </c>
      <c r="D43" s="198">
        <v>0.16</v>
      </c>
      <c r="E43" s="198">
        <v>0</v>
      </c>
      <c r="F43" s="198">
        <v>6.66</v>
      </c>
      <c r="G43" s="198">
        <v>0</v>
      </c>
      <c r="H43" s="198">
        <v>0</v>
      </c>
      <c r="I43" s="198">
        <v>9.75</v>
      </c>
      <c r="J43" s="198">
        <v>0.02</v>
      </c>
      <c r="K43" s="198">
        <v>0.31</v>
      </c>
      <c r="L43" s="198">
        <v>105.54</v>
      </c>
      <c r="M43" s="198">
        <v>0.83</v>
      </c>
      <c r="N43" s="198">
        <v>1.19</v>
      </c>
      <c r="O43" s="198">
        <v>0</v>
      </c>
      <c r="P43" s="198">
        <v>1.26</v>
      </c>
      <c r="Q43" s="198">
        <v>0.22</v>
      </c>
      <c r="R43" s="198">
        <v>0.21</v>
      </c>
      <c r="S43" s="198">
        <v>0.27</v>
      </c>
      <c r="T43" s="198">
        <v>0</v>
      </c>
      <c r="U43" s="198">
        <v>7.25</v>
      </c>
      <c r="V43" s="198">
        <v>0.14000000000000001</v>
      </c>
      <c r="W43" s="198">
        <v>0.47</v>
      </c>
      <c r="X43" s="198">
        <v>0.99</v>
      </c>
      <c r="Y43" s="198">
        <v>0</v>
      </c>
      <c r="Z43" s="198">
        <v>2.5499999999999998</v>
      </c>
      <c r="AA43" s="198">
        <v>0.6</v>
      </c>
      <c r="AB43" s="198">
        <v>0</v>
      </c>
      <c r="AC43" s="198">
        <v>12.46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31.22</v>
      </c>
      <c r="AJ43" s="198">
        <v>0</v>
      </c>
      <c r="AK43" s="198">
        <v>2.17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12.24</v>
      </c>
      <c r="D44" s="198">
        <v>0.16</v>
      </c>
      <c r="E44" s="198">
        <v>0</v>
      </c>
      <c r="F44" s="198">
        <v>6.66</v>
      </c>
      <c r="G44" s="198">
        <v>0</v>
      </c>
      <c r="H44" s="198">
        <v>0</v>
      </c>
      <c r="I44" s="198">
        <v>9.75</v>
      </c>
      <c r="J44" s="198">
        <v>0.02</v>
      </c>
      <c r="K44" s="198">
        <v>0.31</v>
      </c>
      <c r="L44" s="198">
        <v>105.54</v>
      </c>
      <c r="M44" s="198">
        <v>0.83</v>
      </c>
      <c r="N44" s="198">
        <v>1.19</v>
      </c>
      <c r="O44" s="198">
        <v>0</v>
      </c>
      <c r="P44" s="198">
        <v>1.26</v>
      </c>
      <c r="Q44" s="198">
        <v>0.22</v>
      </c>
      <c r="R44" s="198">
        <v>0.21</v>
      </c>
      <c r="S44" s="198">
        <v>0.27</v>
      </c>
      <c r="T44" s="198">
        <v>0</v>
      </c>
      <c r="U44" s="198">
        <v>7.25</v>
      </c>
      <c r="V44" s="198">
        <v>0.14000000000000001</v>
      </c>
      <c r="W44" s="198">
        <v>0.47</v>
      </c>
      <c r="X44" s="198">
        <v>0.99</v>
      </c>
      <c r="Y44" s="198">
        <v>0</v>
      </c>
      <c r="Z44" s="198">
        <v>2.5499999999999998</v>
      </c>
      <c r="AA44" s="198">
        <v>0.6</v>
      </c>
      <c r="AB44" s="198">
        <v>0</v>
      </c>
      <c r="AC44" s="198">
        <v>12.46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31.22</v>
      </c>
      <c r="AJ44" s="198">
        <v>0</v>
      </c>
      <c r="AK44" s="198">
        <v>2.17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12.24</v>
      </c>
      <c r="D45" s="198">
        <v>0.16</v>
      </c>
      <c r="E45" s="198">
        <v>0</v>
      </c>
      <c r="F45" s="198">
        <v>6.66</v>
      </c>
      <c r="G45" s="198">
        <v>0</v>
      </c>
      <c r="H45" s="198">
        <v>0</v>
      </c>
      <c r="I45" s="198">
        <v>9.75</v>
      </c>
      <c r="J45" s="198">
        <v>0.02</v>
      </c>
      <c r="K45" s="198">
        <v>0.31</v>
      </c>
      <c r="L45" s="198">
        <v>105.54</v>
      </c>
      <c r="M45" s="198">
        <v>0.83</v>
      </c>
      <c r="N45" s="198">
        <v>1.19</v>
      </c>
      <c r="O45" s="198">
        <v>0</v>
      </c>
      <c r="P45" s="198">
        <v>1.26</v>
      </c>
      <c r="Q45" s="198">
        <v>0.22</v>
      </c>
      <c r="R45" s="198">
        <v>0.21</v>
      </c>
      <c r="S45" s="198">
        <v>0.27</v>
      </c>
      <c r="T45" s="198">
        <v>0</v>
      </c>
      <c r="U45" s="198">
        <v>7.25</v>
      </c>
      <c r="V45" s="198">
        <v>0.14000000000000001</v>
      </c>
      <c r="W45" s="198">
        <v>0.47</v>
      </c>
      <c r="X45" s="198">
        <v>0.99</v>
      </c>
      <c r="Y45" s="198">
        <v>0</v>
      </c>
      <c r="Z45" s="198">
        <v>2.5499999999999998</v>
      </c>
      <c r="AA45" s="198">
        <v>0.6</v>
      </c>
      <c r="AB45" s="198">
        <v>0</v>
      </c>
      <c r="AC45" s="198">
        <v>12.46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30.67</v>
      </c>
      <c r="AJ45" s="198">
        <v>0</v>
      </c>
      <c r="AK45" s="198">
        <v>2.17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12.24</v>
      </c>
      <c r="D46" s="198">
        <v>0.16</v>
      </c>
      <c r="E46" s="198">
        <v>0</v>
      </c>
      <c r="F46" s="198">
        <v>6.66</v>
      </c>
      <c r="G46" s="198">
        <v>0</v>
      </c>
      <c r="H46" s="198">
        <v>0</v>
      </c>
      <c r="I46" s="198">
        <v>9.75</v>
      </c>
      <c r="J46" s="198">
        <v>0.02</v>
      </c>
      <c r="K46" s="198">
        <v>0.31</v>
      </c>
      <c r="L46" s="198">
        <v>105.54</v>
      </c>
      <c r="M46" s="198">
        <v>0.83</v>
      </c>
      <c r="N46" s="198">
        <v>1.19</v>
      </c>
      <c r="O46" s="198">
        <v>0</v>
      </c>
      <c r="P46" s="198">
        <v>1.26</v>
      </c>
      <c r="Q46" s="198">
        <v>0.22</v>
      </c>
      <c r="R46" s="198">
        <v>0.21</v>
      </c>
      <c r="S46" s="198">
        <v>0.27</v>
      </c>
      <c r="T46" s="198">
        <v>0</v>
      </c>
      <c r="U46" s="198">
        <v>7.25</v>
      </c>
      <c r="V46" s="198">
        <v>0.14000000000000001</v>
      </c>
      <c r="W46" s="198">
        <v>0.47</v>
      </c>
      <c r="X46" s="198">
        <v>0.99</v>
      </c>
      <c r="Y46" s="198">
        <v>0</v>
      </c>
      <c r="Z46" s="198">
        <v>2.5499999999999998</v>
      </c>
      <c r="AA46" s="198">
        <v>0.6</v>
      </c>
      <c r="AB46" s="198">
        <v>0</v>
      </c>
      <c r="AC46" s="198">
        <v>12.46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31.22</v>
      </c>
      <c r="AJ46" s="198">
        <v>0</v>
      </c>
      <c r="AK46" s="198">
        <v>2.17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12.24</v>
      </c>
      <c r="D47" s="198">
        <v>0.16</v>
      </c>
      <c r="E47" s="198">
        <v>0</v>
      </c>
      <c r="F47" s="198">
        <v>6.66</v>
      </c>
      <c r="G47" s="198">
        <v>0</v>
      </c>
      <c r="H47" s="198">
        <v>0</v>
      </c>
      <c r="I47" s="198">
        <v>9.75</v>
      </c>
      <c r="J47" s="198">
        <v>0.02</v>
      </c>
      <c r="K47" s="198">
        <v>0.31</v>
      </c>
      <c r="L47" s="198">
        <v>18.97</v>
      </c>
      <c r="M47" s="198">
        <v>0.83</v>
      </c>
      <c r="N47" s="198">
        <v>1.19</v>
      </c>
      <c r="O47" s="198">
        <v>0</v>
      </c>
      <c r="P47" s="198">
        <v>1.26</v>
      </c>
      <c r="Q47" s="198">
        <v>0.22</v>
      </c>
      <c r="R47" s="198">
        <v>0.21</v>
      </c>
      <c r="S47" s="198">
        <v>0.27</v>
      </c>
      <c r="T47" s="198">
        <v>0</v>
      </c>
      <c r="U47" s="198">
        <v>7.25</v>
      </c>
      <c r="V47" s="198">
        <v>0.14000000000000001</v>
      </c>
      <c r="W47" s="198">
        <v>0.45</v>
      </c>
      <c r="X47" s="198">
        <v>0.99</v>
      </c>
      <c r="Y47" s="198">
        <v>0</v>
      </c>
      <c r="Z47" s="198">
        <v>2.5499999999999998</v>
      </c>
      <c r="AA47" s="198">
        <v>0.6</v>
      </c>
      <c r="AB47" s="198">
        <v>0</v>
      </c>
      <c r="AC47" s="198">
        <v>12.46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31.22</v>
      </c>
      <c r="AJ47" s="198">
        <v>0</v>
      </c>
      <c r="AK47" s="198">
        <v>2.17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12.24</v>
      </c>
      <c r="D48" s="198">
        <v>0.16</v>
      </c>
      <c r="E48" s="198">
        <v>0</v>
      </c>
      <c r="F48" s="198">
        <v>6.66</v>
      </c>
      <c r="G48" s="198">
        <v>0</v>
      </c>
      <c r="H48" s="198">
        <v>0</v>
      </c>
      <c r="I48" s="198">
        <v>9.75</v>
      </c>
      <c r="J48" s="198">
        <v>0.02</v>
      </c>
      <c r="K48" s="198">
        <v>0.31</v>
      </c>
      <c r="L48" s="198">
        <v>18.97</v>
      </c>
      <c r="M48" s="198">
        <v>0.83</v>
      </c>
      <c r="N48" s="198">
        <v>1.19</v>
      </c>
      <c r="O48" s="198">
        <v>0</v>
      </c>
      <c r="P48" s="198">
        <v>1.26</v>
      </c>
      <c r="Q48" s="198">
        <v>0.22</v>
      </c>
      <c r="R48" s="198">
        <v>0.21</v>
      </c>
      <c r="S48" s="198">
        <v>0.27</v>
      </c>
      <c r="T48" s="198">
        <v>0</v>
      </c>
      <c r="U48" s="198">
        <v>7.25</v>
      </c>
      <c r="V48" s="198">
        <v>0.14000000000000001</v>
      </c>
      <c r="W48" s="198">
        <v>0.45</v>
      </c>
      <c r="X48" s="198">
        <v>0.99</v>
      </c>
      <c r="Y48" s="198">
        <v>0</v>
      </c>
      <c r="Z48" s="198">
        <v>2.5499999999999998</v>
      </c>
      <c r="AA48" s="198">
        <v>0.6</v>
      </c>
      <c r="AB48" s="198">
        <v>0</v>
      </c>
      <c r="AC48" s="198">
        <v>12.46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31.22</v>
      </c>
      <c r="AJ48" s="198">
        <v>0</v>
      </c>
      <c r="AK48" s="198">
        <v>2.17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12.24</v>
      </c>
      <c r="D49" s="198">
        <v>0.16</v>
      </c>
      <c r="E49" s="198">
        <v>0</v>
      </c>
      <c r="F49" s="198">
        <v>6.66</v>
      </c>
      <c r="G49" s="198">
        <v>0</v>
      </c>
      <c r="H49" s="198">
        <v>0</v>
      </c>
      <c r="I49" s="198">
        <v>9.75</v>
      </c>
      <c r="J49" s="198">
        <v>0.02</v>
      </c>
      <c r="K49" s="198">
        <v>0.31</v>
      </c>
      <c r="L49" s="198">
        <v>18.97</v>
      </c>
      <c r="M49" s="198">
        <v>0.83</v>
      </c>
      <c r="N49" s="198">
        <v>1.08</v>
      </c>
      <c r="O49" s="198">
        <v>0</v>
      </c>
      <c r="P49" s="198">
        <v>1.26</v>
      </c>
      <c r="Q49" s="198">
        <v>0.22</v>
      </c>
      <c r="R49" s="198">
        <v>0.21</v>
      </c>
      <c r="S49" s="198">
        <v>0.27</v>
      </c>
      <c r="T49" s="198">
        <v>0</v>
      </c>
      <c r="U49" s="198">
        <v>7.25</v>
      </c>
      <c r="V49" s="198">
        <v>0.14000000000000001</v>
      </c>
      <c r="W49" s="198">
        <v>0.45</v>
      </c>
      <c r="X49" s="198">
        <v>0.99</v>
      </c>
      <c r="Y49" s="198">
        <v>0</v>
      </c>
      <c r="Z49" s="198">
        <v>2.5499999999999998</v>
      </c>
      <c r="AA49" s="198">
        <v>0.6</v>
      </c>
      <c r="AB49" s="198">
        <v>0</v>
      </c>
      <c r="AC49" s="198">
        <v>0.67</v>
      </c>
      <c r="AD49" s="198">
        <v>8.9</v>
      </c>
      <c r="AE49" s="198">
        <v>0</v>
      </c>
      <c r="AF49" s="198">
        <v>0</v>
      </c>
      <c r="AG49" s="198">
        <v>0</v>
      </c>
      <c r="AH49" s="198">
        <v>0</v>
      </c>
      <c r="AI49" s="198">
        <v>32.81</v>
      </c>
      <c r="AJ49" s="198">
        <v>0</v>
      </c>
      <c r="AK49" s="198">
        <v>2.17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12.24</v>
      </c>
      <c r="D50" s="198">
        <v>0.16</v>
      </c>
      <c r="E50" s="198">
        <v>0</v>
      </c>
      <c r="F50" s="198">
        <v>6.66</v>
      </c>
      <c r="G50" s="198">
        <v>0</v>
      </c>
      <c r="H50" s="198">
        <v>0</v>
      </c>
      <c r="I50" s="198">
        <v>9.75</v>
      </c>
      <c r="J50" s="198">
        <v>0.02</v>
      </c>
      <c r="K50" s="198">
        <v>0.31</v>
      </c>
      <c r="L50" s="198">
        <v>18.97</v>
      </c>
      <c r="M50" s="198">
        <v>0.83</v>
      </c>
      <c r="N50" s="198">
        <v>1.05</v>
      </c>
      <c r="O50" s="198">
        <v>0</v>
      </c>
      <c r="P50" s="198">
        <v>1.26</v>
      </c>
      <c r="Q50" s="198">
        <v>0.22</v>
      </c>
      <c r="R50" s="198">
        <v>0.21</v>
      </c>
      <c r="S50" s="198">
        <v>0.27</v>
      </c>
      <c r="T50" s="198">
        <v>0</v>
      </c>
      <c r="U50" s="198">
        <v>7.25</v>
      </c>
      <c r="V50" s="198">
        <v>0.14000000000000001</v>
      </c>
      <c r="W50" s="198">
        <v>0.45</v>
      </c>
      <c r="X50" s="198">
        <v>0.99</v>
      </c>
      <c r="Y50" s="198">
        <v>0</v>
      </c>
      <c r="Z50" s="198">
        <v>2.5499999999999998</v>
      </c>
      <c r="AA50" s="198">
        <v>0.6</v>
      </c>
      <c r="AB50" s="198">
        <v>0</v>
      </c>
      <c r="AC50" s="198">
        <v>0.67</v>
      </c>
      <c r="AD50" s="198">
        <v>8.9</v>
      </c>
      <c r="AE50" s="198">
        <v>0</v>
      </c>
      <c r="AF50" s="198">
        <v>0</v>
      </c>
      <c r="AG50" s="198">
        <v>0</v>
      </c>
      <c r="AH50" s="198">
        <v>0</v>
      </c>
      <c r="AI50" s="198">
        <v>32.81</v>
      </c>
      <c r="AJ50" s="198">
        <v>0</v>
      </c>
      <c r="AK50" s="198">
        <v>2.17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12.08</v>
      </c>
      <c r="D51" s="198">
        <v>0.16</v>
      </c>
      <c r="E51" s="198">
        <v>0</v>
      </c>
      <c r="F51" s="198">
        <v>6.66</v>
      </c>
      <c r="G51" s="198">
        <v>0</v>
      </c>
      <c r="H51" s="198">
        <v>0</v>
      </c>
      <c r="I51" s="198">
        <v>9.75</v>
      </c>
      <c r="J51" s="198">
        <v>0.02</v>
      </c>
      <c r="K51" s="198">
        <v>0.31</v>
      </c>
      <c r="L51" s="198">
        <v>18.97</v>
      </c>
      <c r="M51" s="198">
        <v>0.83</v>
      </c>
      <c r="N51" s="198">
        <v>1.05</v>
      </c>
      <c r="O51" s="198">
        <v>0</v>
      </c>
      <c r="P51" s="198">
        <v>1.26</v>
      </c>
      <c r="Q51" s="198">
        <v>0.22</v>
      </c>
      <c r="R51" s="198">
        <v>0.21</v>
      </c>
      <c r="S51" s="198">
        <v>0.27</v>
      </c>
      <c r="T51" s="198">
        <v>0</v>
      </c>
      <c r="U51" s="198">
        <v>7.25</v>
      </c>
      <c r="V51" s="198">
        <v>0.14000000000000001</v>
      </c>
      <c r="W51" s="198">
        <v>0.45</v>
      </c>
      <c r="X51" s="198">
        <v>0.99</v>
      </c>
      <c r="Y51" s="198">
        <v>0</v>
      </c>
      <c r="Z51" s="198">
        <v>2.5499999999999998</v>
      </c>
      <c r="AA51" s="198">
        <v>0.6</v>
      </c>
      <c r="AB51" s="198">
        <v>0</v>
      </c>
      <c r="AC51" s="198">
        <v>12.46</v>
      </c>
      <c r="AD51" s="198">
        <v>0.35</v>
      </c>
      <c r="AE51" s="198">
        <v>0</v>
      </c>
      <c r="AF51" s="198">
        <v>0</v>
      </c>
      <c r="AG51" s="198">
        <v>0</v>
      </c>
      <c r="AH51" s="198">
        <v>0</v>
      </c>
      <c r="AI51" s="198">
        <v>33.53</v>
      </c>
      <c r="AJ51" s="198">
        <v>0</v>
      </c>
      <c r="AK51" s="198">
        <v>4.34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12.08</v>
      </c>
      <c r="D52" s="198">
        <v>0.16</v>
      </c>
      <c r="E52" s="198">
        <v>0</v>
      </c>
      <c r="F52" s="198">
        <v>6.66</v>
      </c>
      <c r="G52" s="198">
        <v>0</v>
      </c>
      <c r="H52" s="198">
        <v>0</v>
      </c>
      <c r="I52" s="198">
        <v>9.75</v>
      </c>
      <c r="J52" s="198">
        <v>0.02</v>
      </c>
      <c r="K52" s="198">
        <v>0.31</v>
      </c>
      <c r="L52" s="198">
        <v>18.97</v>
      </c>
      <c r="M52" s="198">
        <v>0.83</v>
      </c>
      <c r="N52" s="198">
        <v>1.05</v>
      </c>
      <c r="O52" s="198">
        <v>0</v>
      </c>
      <c r="P52" s="198">
        <v>1.26</v>
      </c>
      <c r="Q52" s="198">
        <v>0.22</v>
      </c>
      <c r="R52" s="198">
        <v>0.21</v>
      </c>
      <c r="S52" s="198">
        <v>0.27</v>
      </c>
      <c r="T52" s="198">
        <v>0</v>
      </c>
      <c r="U52" s="198">
        <v>7.25</v>
      </c>
      <c r="V52" s="198">
        <v>0.14000000000000001</v>
      </c>
      <c r="W52" s="198">
        <v>0.45</v>
      </c>
      <c r="X52" s="198">
        <v>0.99</v>
      </c>
      <c r="Y52" s="198">
        <v>0</v>
      </c>
      <c r="Z52" s="198">
        <v>2.5499999999999998</v>
      </c>
      <c r="AA52" s="198">
        <v>0.6</v>
      </c>
      <c r="AB52" s="198">
        <v>0</v>
      </c>
      <c r="AC52" s="198">
        <v>12.46</v>
      </c>
      <c r="AD52" s="198">
        <v>0.35</v>
      </c>
      <c r="AE52" s="198">
        <v>0</v>
      </c>
      <c r="AF52" s="198">
        <v>0</v>
      </c>
      <c r="AG52" s="198">
        <v>0</v>
      </c>
      <c r="AH52" s="198">
        <v>0</v>
      </c>
      <c r="AI52" s="198">
        <v>33.29</v>
      </c>
      <c r="AJ52" s="198">
        <v>0</v>
      </c>
      <c r="AK52" s="198">
        <v>4.34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12.08</v>
      </c>
      <c r="D53" s="198">
        <v>0.16</v>
      </c>
      <c r="E53" s="198">
        <v>0</v>
      </c>
      <c r="F53" s="198">
        <v>6.66</v>
      </c>
      <c r="G53" s="198">
        <v>0</v>
      </c>
      <c r="H53" s="198">
        <v>0</v>
      </c>
      <c r="I53" s="198">
        <v>9.75</v>
      </c>
      <c r="J53" s="198">
        <v>0.02</v>
      </c>
      <c r="K53" s="198">
        <v>0.31</v>
      </c>
      <c r="L53" s="198">
        <v>18.97</v>
      </c>
      <c r="M53" s="198">
        <v>0.83</v>
      </c>
      <c r="N53" s="198">
        <v>1.05</v>
      </c>
      <c r="O53" s="198">
        <v>0</v>
      </c>
      <c r="P53" s="198">
        <v>1.26</v>
      </c>
      <c r="Q53" s="198">
        <v>0.22</v>
      </c>
      <c r="R53" s="198">
        <v>0.21</v>
      </c>
      <c r="S53" s="198">
        <v>0.27</v>
      </c>
      <c r="T53" s="198">
        <v>0</v>
      </c>
      <c r="U53" s="198">
        <v>7.25</v>
      </c>
      <c r="V53" s="198">
        <v>0.14000000000000001</v>
      </c>
      <c r="W53" s="198">
        <v>0.45</v>
      </c>
      <c r="X53" s="198">
        <v>0.99</v>
      </c>
      <c r="Y53" s="198">
        <v>0</v>
      </c>
      <c r="Z53" s="198">
        <v>2.5499999999999998</v>
      </c>
      <c r="AA53" s="198">
        <v>0.6</v>
      </c>
      <c r="AB53" s="198">
        <v>0</v>
      </c>
      <c r="AC53" s="198">
        <v>12.46</v>
      </c>
      <c r="AD53" s="198">
        <v>0.35</v>
      </c>
      <c r="AE53" s="198">
        <v>0</v>
      </c>
      <c r="AF53" s="198">
        <v>0</v>
      </c>
      <c r="AG53" s="198">
        <v>0</v>
      </c>
      <c r="AH53" s="198">
        <v>0</v>
      </c>
      <c r="AI53" s="198">
        <v>33.29</v>
      </c>
      <c r="AJ53" s="198">
        <v>0</v>
      </c>
      <c r="AK53" s="198">
        <v>4.34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12.08</v>
      </c>
      <c r="D54" s="198">
        <v>0.16</v>
      </c>
      <c r="E54" s="198">
        <v>0</v>
      </c>
      <c r="F54" s="198">
        <v>6.66</v>
      </c>
      <c r="G54" s="198">
        <v>0</v>
      </c>
      <c r="H54" s="198">
        <v>0</v>
      </c>
      <c r="I54" s="198">
        <v>9.75</v>
      </c>
      <c r="J54" s="198">
        <v>0.02</v>
      </c>
      <c r="K54" s="198">
        <v>0.31</v>
      </c>
      <c r="L54" s="198">
        <v>18.97</v>
      </c>
      <c r="M54" s="198">
        <v>0.83</v>
      </c>
      <c r="N54" s="198">
        <v>1.05</v>
      </c>
      <c r="O54" s="198">
        <v>0</v>
      </c>
      <c r="P54" s="198">
        <v>1.26</v>
      </c>
      <c r="Q54" s="198">
        <v>0.22</v>
      </c>
      <c r="R54" s="198">
        <v>0.21</v>
      </c>
      <c r="S54" s="198">
        <v>0.27</v>
      </c>
      <c r="T54" s="198">
        <v>0</v>
      </c>
      <c r="U54" s="198">
        <v>7.25</v>
      </c>
      <c r="V54" s="198">
        <v>0.14000000000000001</v>
      </c>
      <c r="W54" s="198">
        <v>0.45</v>
      </c>
      <c r="X54" s="198">
        <v>0.99</v>
      </c>
      <c r="Y54" s="198">
        <v>0</v>
      </c>
      <c r="Z54" s="198">
        <v>2.5499999999999998</v>
      </c>
      <c r="AA54" s="198">
        <v>0.6</v>
      </c>
      <c r="AB54" s="198">
        <v>0</v>
      </c>
      <c r="AC54" s="198">
        <v>12.46</v>
      </c>
      <c r="AD54" s="198">
        <v>0.35</v>
      </c>
      <c r="AE54" s="198">
        <v>0</v>
      </c>
      <c r="AF54" s="198">
        <v>0</v>
      </c>
      <c r="AG54" s="198">
        <v>0</v>
      </c>
      <c r="AH54" s="198">
        <v>0</v>
      </c>
      <c r="AI54" s="198">
        <v>33.29</v>
      </c>
      <c r="AJ54" s="198">
        <v>0</v>
      </c>
      <c r="AK54" s="198">
        <v>4.34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12.08</v>
      </c>
      <c r="D55" s="198">
        <v>0.16</v>
      </c>
      <c r="E55" s="198">
        <v>0</v>
      </c>
      <c r="F55" s="198">
        <v>6.66</v>
      </c>
      <c r="G55" s="198">
        <v>0</v>
      </c>
      <c r="H55" s="198">
        <v>0</v>
      </c>
      <c r="I55" s="198">
        <v>9.75</v>
      </c>
      <c r="J55" s="198">
        <v>0.02</v>
      </c>
      <c r="K55" s="198">
        <v>0.31</v>
      </c>
      <c r="L55" s="198">
        <v>18.97</v>
      </c>
      <c r="M55" s="198">
        <v>0.83</v>
      </c>
      <c r="N55" s="198">
        <v>1.05</v>
      </c>
      <c r="O55" s="198">
        <v>0</v>
      </c>
      <c r="P55" s="198">
        <v>1.26</v>
      </c>
      <c r="Q55" s="198">
        <v>0.22</v>
      </c>
      <c r="R55" s="198">
        <v>0.21</v>
      </c>
      <c r="S55" s="198">
        <v>0.27</v>
      </c>
      <c r="T55" s="198">
        <v>0</v>
      </c>
      <c r="U55" s="198">
        <v>7.25</v>
      </c>
      <c r="V55" s="198">
        <v>0.14000000000000001</v>
      </c>
      <c r="W55" s="198">
        <v>0.45</v>
      </c>
      <c r="X55" s="198">
        <v>0.99</v>
      </c>
      <c r="Y55" s="198">
        <v>0</v>
      </c>
      <c r="Z55" s="198">
        <v>2.5499999999999998</v>
      </c>
      <c r="AA55" s="198">
        <v>0.6</v>
      </c>
      <c r="AB55" s="198">
        <v>0</v>
      </c>
      <c r="AC55" s="198">
        <v>12.46</v>
      </c>
      <c r="AD55" s="198">
        <v>0.35</v>
      </c>
      <c r="AE55" s="198">
        <v>0</v>
      </c>
      <c r="AF55" s="198">
        <v>0</v>
      </c>
      <c r="AG55" s="198">
        <v>0</v>
      </c>
      <c r="AH55" s="198">
        <v>0</v>
      </c>
      <c r="AI55" s="198">
        <v>33.29</v>
      </c>
      <c r="AJ55" s="198">
        <v>0</v>
      </c>
      <c r="AK55" s="198">
        <v>4.34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12.08</v>
      </c>
      <c r="D56" s="198">
        <v>0.16</v>
      </c>
      <c r="E56" s="198">
        <v>0</v>
      </c>
      <c r="F56" s="198">
        <v>6.66</v>
      </c>
      <c r="G56" s="198">
        <v>0</v>
      </c>
      <c r="H56" s="198">
        <v>0</v>
      </c>
      <c r="I56" s="198">
        <v>9.75</v>
      </c>
      <c r="J56" s="198">
        <v>0.02</v>
      </c>
      <c r="K56" s="198">
        <v>0.31</v>
      </c>
      <c r="L56" s="198">
        <v>18.97</v>
      </c>
      <c r="M56" s="198">
        <v>0.83</v>
      </c>
      <c r="N56" s="198">
        <v>1.05</v>
      </c>
      <c r="O56" s="198">
        <v>0</v>
      </c>
      <c r="P56" s="198">
        <v>1.26</v>
      </c>
      <c r="Q56" s="198">
        <v>0.22</v>
      </c>
      <c r="R56" s="198">
        <v>0.21</v>
      </c>
      <c r="S56" s="198">
        <v>0.27</v>
      </c>
      <c r="T56" s="198">
        <v>0</v>
      </c>
      <c r="U56" s="198">
        <v>7.25</v>
      </c>
      <c r="V56" s="198">
        <v>0.14000000000000001</v>
      </c>
      <c r="W56" s="198">
        <v>0.45</v>
      </c>
      <c r="X56" s="198">
        <v>0.99</v>
      </c>
      <c r="Y56" s="198">
        <v>0</v>
      </c>
      <c r="Z56" s="198">
        <v>2.5499999999999998</v>
      </c>
      <c r="AA56" s="198">
        <v>0.6</v>
      </c>
      <c r="AB56" s="198">
        <v>0</v>
      </c>
      <c r="AC56" s="198">
        <v>12.46</v>
      </c>
      <c r="AD56" s="198">
        <v>2.41</v>
      </c>
      <c r="AE56" s="198">
        <v>0</v>
      </c>
      <c r="AF56" s="198">
        <v>0</v>
      </c>
      <c r="AG56" s="198">
        <v>0</v>
      </c>
      <c r="AH56" s="198">
        <v>0</v>
      </c>
      <c r="AI56" s="198">
        <v>33.29</v>
      </c>
      <c r="AJ56" s="198">
        <v>0</v>
      </c>
      <c r="AK56" s="198">
        <v>4.34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11.92</v>
      </c>
      <c r="D57" s="198">
        <v>0.16</v>
      </c>
      <c r="E57" s="198">
        <v>0</v>
      </c>
      <c r="F57" s="198">
        <v>6.66</v>
      </c>
      <c r="G57" s="198">
        <v>0</v>
      </c>
      <c r="H57" s="198">
        <v>0</v>
      </c>
      <c r="I57" s="198">
        <v>9.75</v>
      </c>
      <c r="J57" s="198">
        <v>0.02</v>
      </c>
      <c r="K57" s="198">
        <v>0.31</v>
      </c>
      <c r="L57" s="198">
        <v>18.97</v>
      </c>
      <c r="M57" s="198">
        <v>0.83</v>
      </c>
      <c r="N57" s="198">
        <v>1.05</v>
      </c>
      <c r="O57" s="198">
        <v>0</v>
      </c>
      <c r="P57" s="198">
        <v>1.26</v>
      </c>
      <c r="Q57" s="198">
        <v>0.22</v>
      </c>
      <c r="R57" s="198">
        <v>0.21</v>
      </c>
      <c r="S57" s="198">
        <v>0.27</v>
      </c>
      <c r="T57" s="198">
        <v>0</v>
      </c>
      <c r="U57" s="198">
        <v>7.25</v>
      </c>
      <c r="V57" s="198">
        <v>0.14000000000000001</v>
      </c>
      <c r="W57" s="198">
        <v>0.45</v>
      </c>
      <c r="X57" s="198">
        <v>0.99</v>
      </c>
      <c r="Y57" s="198">
        <v>0</v>
      </c>
      <c r="Z57" s="198">
        <v>2.5499999999999998</v>
      </c>
      <c r="AA57" s="198">
        <v>0.6</v>
      </c>
      <c r="AB57" s="198">
        <v>0</v>
      </c>
      <c r="AC57" s="198">
        <v>12.46</v>
      </c>
      <c r="AD57" s="198">
        <v>2.41</v>
      </c>
      <c r="AE57" s="198">
        <v>0</v>
      </c>
      <c r="AF57" s="198">
        <v>0</v>
      </c>
      <c r="AG57" s="198">
        <v>0</v>
      </c>
      <c r="AH57" s="198">
        <v>0</v>
      </c>
      <c r="AI57" s="198">
        <v>33.53</v>
      </c>
      <c r="AJ57" s="198">
        <v>0</v>
      </c>
      <c r="AK57" s="198">
        <v>4.34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11.92</v>
      </c>
      <c r="D58" s="198">
        <v>0.16</v>
      </c>
      <c r="E58" s="198">
        <v>0</v>
      </c>
      <c r="F58" s="198">
        <v>6.66</v>
      </c>
      <c r="G58" s="198">
        <v>0</v>
      </c>
      <c r="H58" s="198">
        <v>0</v>
      </c>
      <c r="I58" s="198">
        <v>9.75</v>
      </c>
      <c r="J58" s="198">
        <v>0.02</v>
      </c>
      <c r="K58" s="198">
        <v>0.31</v>
      </c>
      <c r="L58" s="198">
        <v>18.97</v>
      </c>
      <c r="M58" s="198">
        <v>0.83</v>
      </c>
      <c r="N58" s="198">
        <v>1.05</v>
      </c>
      <c r="O58" s="198">
        <v>0</v>
      </c>
      <c r="P58" s="198">
        <v>1.26</v>
      </c>
      <c r="Q58" s="198">
        <v>0.22</v>
      </c>
      <c r="R58" s="198">
        <v>0.21</v>
      </c>
      <c r="S58" s="198">
        <v>0.27</v>
      </c>
      <c r="T58" s="198">
        <v>0</v>
      </c>
      <c r="U58" s="198">
        <v>7.25</v>
      </c>
      <c r="V58" s="198">
        <v>0.14000000000000001</v>
      </c>
      <c r="W58" s="198">
        <v>0.45</v>
      </c>
      <c r="X58" s="198">
        <v>0.99</v>
      </c>
      <c r="Y58" s="198">
        <v>0</v>
      </c>
      <c r="Z58" s="198">
        <v>2.5499999999999998</v>
      </c>
      <c r="AA58" s="198">
        <v>0.6</v>
      </c>
      <c r="AB58" s="198">
        <v>0</v>
      </c>
      <c r="AC58" s="198">
        <v>12.46</v>
      </c>
      <c r="AD58" s="198">
        <v>2.41</v>
      </c>
      <c r="AE58" s="198">
        <v>0</v>
      </c>
      <c r="AF58" s="198">
        <v>0</v>
      </c>
      <c r="AG58" s="198">
        <v>0</v>
      </c>
      <c r="AH58" s="198">
        <v>0</v>
      </c>
      <c r="AI58" s="198">
        <v>33.29</v>
      </c>
      <c r="AJ58" s="198">
        <v>0</v>
      </c>
      <c r="AK58" s="198">
        <v>4.34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11.76</v>
      </c>
      <c r="D59" s="198">
        <v>0.16</v>
      </c>
      <c r="E59" s="198">
        <v>0</v>
      </c>
      <c r="F59" s="198">
        <v>7.66</v>
      </c>
      <c r="G59" s="198">
        <v>0</v>
      </c>
      <c r="H59" s="198">
        <v>0</v>
      </c>
      <c r="I59" s="198">
        <v>9.75</v>
      </c>
      <c r="J59" s="198">
        <v>0.02</v>
      </c>
      <c r="K59" s="198">
        <v>0.31</v>
      </c>
      <c r="L59" s="198">
        <v>18.97</v>
      </c>
      <c r="M59" s="198">
        <v>0.87</v>
      </c>
      <c r="N59" s="198">
        <v>1.05</v>
      </c>
      <c r="O59" s="198">
        <v>0</v>
      </c>
      <c r="P59" s="198">
        <v>1.26</v>
      </c>
      <c r="Q59" s="198">
        <v>0.22</v>
      </c>
      <c r="R59" s="198">
        <v>0.21</v>
      </c>
      <c r="S59" s="198">
        <v>0.27</v>
      </c>
      <c r="T59" s="198">
        <v>0</v>
      </c>
      <c r="U59" s="198">
        <v>7.25</v>
      </c>
      <c r="V59" s="198">
        <v>0.14000000000000001</v>
      </c>
      <c r="W59" s="198">
        <v>0.45</v>
      </c>
      <c r="X59" s="198">
        <v>0.99</v>
      </c>
      <c r="Y59" s="198">
        <v>0</v>
      </c>
      <c r="Z59" s="198">
        <v>2.5499999999999998</v>
      </c>
      <c r="AA59" s="198">
        <v>0.6</v>
      </c>
      <c r="AB59" s="198">
        <v>0</v>
      </c>
      <c r="AC59" s="198">
        <v>12.46</v>
      </c>
      <c r="AD59" s="198">
        <v>1.4</v>
      </c>
      <c r="AE59" s="198">
        <v>0</v>
      </c>
      <c r="AF59" s="198">
        <v>0</v>
      </c>
      <c r="AG59" s="198">
        <v>0</v>
      </c>
      <c r="AH59" s="198">
        <v>0</v>
      </c>
      <c r="AI59" s="198">
        <v>33.53</v>
      </c>
      <c r="AJ59" s="198">
        <v>0</v>
      </c>
      <c r="AK59" s="198">
        <v>4.34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11.76</v>
      </c>
      <c r="D60" s="198">
        <v>0.16</v>
      </c>
      <c r="E60" s="198">
        <v>0</v>
      </c>
      <c r="F60" s="198">
        <v>7.66</v>
      </c>
      <c r="G60" s="198">
        <v>0</v>
      </c>
      <c r="H60" s="198">
        <v>0</v>
      </c>
      <c r="I60" s="198">
        <v>9.75</v>
      </c>
      <c r="J60" s="198">
        <v>0.02</v>
      </c>
      <c r="K60" s="198">
        <v>0.31</v>
      </c>
      <c r="L60" s="198">
        <v>18.97</v>
      </c>
      <c r="M60" s="198">
        <v>0.87</v>
      </c>
      <c r="N60" s="198">
        <v>1.05</v>
      </c>
      <c r="O60" s="198">
        <v>0</v>
      </c>
      <c r="P60" s="198">
        <v>1.26</v>
      </c>
      <c r="Q60" s="198">
        <v>0.22</v>
      </c>
      <c r="R60" s="198">
        <v>0.21</v>
      </c>
      <c r="S60" s="198">
        <v>0.27</v>
      </c>
      <c r="T60" s="198">
        <v>0</v>
      </c>
      <c r="U60" s="198">
        <v>7.25</v>
      </c>
      <c r="V60" s="198">
        <v>0.14000000000000001</v>
      </c>
      <c r="W60" s="198">
        <v>0.45</v>
      </c>
      <c r="X60" s="198">
        <v>0.99</v>
      </c>
      <c r="Y60" s="198">
        <v>0</v>
      </c>
      <c r="Z60" s="198">
        <v>2.5499999999999998</v>
      </c>
      <c r="AA60" s="198">
        <v>0.6</v>
      </c>
      <c r="AB60" s="198">
        <v>0</v>
      </c>
      <c r="AC60" s="198">
        <v>12.46</v>
      </c>
      <c r="AD60" s="198">
        <v>1.4</v>
      </c>
      <c r="AE60" s="198">
        <v>0</v>
      </c>
      <c r="AF60" s="198">
        <v>0</v>
      </c>
      <c r="AG60" s="198">
        <v>0</v>
      </c>
      <c r="AH60" s="198">
        <v>0</v>
      </c>
      <c r="AI60" s="198">
        <v>33.53</v>
      </c>
      <c r="AJ60" s="198">
        <v>0</v>
      </c>
      <c r="AK60" s="198">
        <v>4.34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11.76</v>
      </c>
      <c r="D61" s="198">
        <v>0.16</v>
      </c>
      <c r="E61" s="198">
        <v>0</v>
      </c>
      <c r="F61" s="198">
        <v>7.66</v>
      </c>
      <c r="G61" s="198">
        <v>0</v>
      </c>
      <c r="H61" s="198">
        <v>0</v>
      </c>
      <c r="I61" s="198">
        <v>9.75</v>
      </c>
      <c r="J61" s="198">
        <v>0.02</v>
      </c>
      <c r="K61" s="198">
        <v>0.31</v>
      </c>
      <c r="L61" s="198">
        <v>18.97</v>
      </c>
      <c r="M61" s="198">
        <v>0.87</v>
      </c>
      <c r="N61" s="198">
        <v>1.05</v>
      </c>
      <c r="O61" s="198">
        <v>0</v>
      </c>
      <c r="P61" s="198">
        <v>1.26</v>
      </c>
      <c r="Q61" s="198">
        <v>0.22</v>
      </c>
      <c r="R61" s="198">
        <v>0.21</v>
      </c>
      <c r="S61" s="198">
        <v>0.27</v>
      </c>
      <c r="T61" s="198">
        <v>0</v>
      </c>
      <c r="U61" s="198">
        <v>7.25</v>
      </c>
      <c r="V61" s="198">
        <v>0.14000000000000001</v>
      </c>
      <c r="W61" s="198">
        <v>0.45</v>
      </c>
      <c r="X61" s="198">
        <v>0.99</v>
      </c>
      <c r="Y61" s="198">
        <v>0</v>
      </c>
      <c r="Z61" s="198">
        <v>2.5499999999999998</v>
      </c>
      <c r="AA61" s="198">
        <v>0.6</v>
      </c>
      <c r="AB61" s="198">
        <v>0</v>
      </c>
      <c r="AC61" s="198">
        <v>12.46</v>
      </c>
      <c r="AD61" s="198">
        <v>1.4</v>
      </c>
      <c r="AE61" s="198">
        <v>0</v>
      </c>
      <c r="AF61" s="198">
        <v>0</v>
      </c>
      <c r="AG61" s="198">
        <v>0</v>
      </c>
      <c r="AH61" s="198">
        <v>0</v>
      </c>
      <c r="AI61" s="198">
        <v>33.53</v>
      </c>
      <c r="AJ61" s="198">
        <v>0</v>
      </c>
      <c r="AK61" s="198">
        <v>4.34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11.76</v>
      </c>
      <c r="D62" s="198">
        <v>0.16</v>
      </c>
      <c r="E62" s="198">
        <v>0</v>
      </c>
      <c r="F62" s="198">
        <v>7.66</v>
      </c>
      <c r="G62" s="198">
        <v>0</v>
      </c>
      <c r="H62" s="198">
        <v>0</v>
      </c>
      <c r="I62" s="198">
        <v>9.75</v>
      </c>
      <c r="J62" s="198">
        <v>0.02</v>
      </c>
      <c r="K62" s="198">
        <v>0.31</v>
      </c>
      <c r="L62" s="198">
        <v>18.97</v>
      </c>
      <c r="M62" s="198">
        <v>0.87</v>
      </c>
      <c r="N62" s="198">
        <v>1.05</v>
      </c>
      <c r="O62" s="198">
        <v>0</v>
      </c>
      <c r="P62" s="198">
        <v>1.26</v>
      </c>
      <c r="Q62" s="198">
        <v>0.22</v>
      </c>
      <c r="R62" s="198">
        <v>0.21</v>
      </c>
      <c r="S62" s="198">
        <v>0.27</v>
      </c>
      <c r="T62" s="198">
        <v>0</v>
      </c>
      <c r="U62" s="198">
        <v>7.25</v>
      </c>
      <c r="V62" s="198">
        <v>0.14000000000000001</v>
      </c>
      <c r="W62" s="198">
        <v>0.45</v>
      </c>
      <c r="X62" s="198">
        <v>0.99</v>
      </c>
      <c r="Y62" s="198">
        <v>0</v>
      </c>
      <c r="Z62" s="198">
        <v>2.5499999999999998</v>
      </c>
      <c r="AA62" s="198">
        <v>0.6</v>
      </c>
      <c r="AB62" s="198">
        <v>0</v>
      </c>
      <c r="AC62" s="198">
        <v>12.46</v>
      </c>
      <c r="AD62" s="198">
        <v>1.4</v>
      </c>
      <c r="AE62" s="198">
        <v>0</v>
      </c>
      <c r="AF62" s="198">
        <v>0</v>
      </c>
      <c r="AG62" s="198">
        <v>0</v>
      </c>
      <c r="AH62" s="198">
        <v>0</v>
      </c>
      <c r="AI62" s="198">
        <v>33.53</v>
      </c>
      <c r="AJ62" s="198">
        <v>0</v>
      </c>
      <c r="AK62" s="198">
        <v>4.34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11.76</v>
      </c>
      <c r="D63" s="198">
        <v>0.16</v>
      </c>
      <c r="E63" s="198">
        <v>0</v>
      </c>
      <c r="F63" s="198">
        <v>7.66</v>
      </c>
      <c r="G63" s="198">
        <v>0</v>
      </c>
      <c r="H63" s="198">
        <v>0</v>
      </c>
      <c r="I63" s="198">
        <v>9.75</v>
      </c>
      <c r="J63" s="198">
        <v>0.02</v>
      </c>
      <c r="K63" s="198">
        <v>0.31</v>
      </c>
      <c r="L63" s="198">
        <v>18.97</v>
      </c>
      <c r="M63" s="198">
        <v>0.87</v>
      </c>
      <c r="N63" s="198">
        <v>1.05</v>
      </c>
      <c r="O63" s="198">
        <v>0</v>
      </c>
      <c r="P63" s="198">
        <v>1.26</v>
      </c>
      <c r="Q63" s="198">
        <v>0.22</v>
      </c>
      <c r="R63" s="198">
        <v>0.21</v>
      </c>
      <c r="S63" s="198">
        <v>0.27</v>
      </c>
      <c r="T63" s="198">
        <v>0</v>
      </c>
      <c r="U63" s="198">
        <v>7.25</v>
      </c>
      <c r="V63" s="198">
        <v>0.13</v>
      </c>
      <c r="W63" s="198">
        <v>0.46</v>
      </c>
      <c r="X63" s="198">
        <v>0.99</v>
      </c>
      <c r="Y63" s="198">
        <v>0</v>
      </c>
      <c r="Z63" s="198">
        <v>2.5499999999999998</v>
      </c>
      <c r="AA63" s="198">
        <v>0.6</v>
      </c>
      <c r="AB63" s="198">
        <v>0</v>
      </c>
      <c r="AC63" s="198">
        <v>12.46</v>
      </c>
      <c r="AD63" s="198">
        <v>1.4</v>
      </c>
      <c r="AE63" s="198">
        <v>0</v>
      </c>
      <c r="AF63" s="198">
        <v>0</v>
      </c>
      <c r="AG63" s="198">
        <v>0</v>
      </c>
      <c r="AH63" s="198">
        <v>0</v>
      </c>
      <c r="AI63" s="198">
        <v>34</v>
      </c>
      <c r="AJ63" s="198">
        <v>0</v>
      </c>
      <c r="AK63" s="198">
        <v>4.34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11.76</v>
      </c>
      <c r="D64" s="198">
        <v>0.16</v>
      </c>
      <c r="E64" s="198">
        <v>0</v>
      </c>
      <c r="F64" s="198">
        <v>7.66</v>
      </c>
      <c r="G64" s="198">
        <v>0</v>
      </c>
      <c r="H64" s="198">
        <v>0</v>
      </c>
      <c r="I64" s="198">
        <v>9.75</v>
      </c>
      <c r="J64" s="198">
        <v>0.02</v>
      </c>
      <c r="K64" s="198">
        <v>0.31</v>
      </c>
      <c r="L64" s="198">
        <v>18.97</v>
      </c>
      <c r="M64" s="198">
        <v>0.87</v>
      </c>
      <c r="N64" s="198">
        <v>1.05</v>
      </c>
      <c r="O64" s="198">
        <v>0</v>
      </c>
      <c r="P64" s="198">
        <v>1.26</v>
      </c>
      <c r="Q64" s="198">
        <v>0.22</v>
      </c>
      <c r="R64" s="198">
        <v>0.21</v>
      </c>
      <c r="S64" s="198">
        <v>0.27</v>
      </c>
      <c r="T64" s="198">
        <v>0</v>
      </c>
      <c r="U64" s="198">
        <v>7.25</v>
      </c>
      <c r="V64" s="198">
        <v>0.13</v>
      </c>
      <c r="W64" s="198">
        <v>0.46</v>
      </c>
      <c r="X64" s="198">
        <v>0.99</v>
      </c>
      <c r="Y64" s="198">
        <v>0</v>
      </c>
      <c r="Z64" s="198">
        <v>2.5499999999999998</v>
      </c>
      <c r="AA64" s="198">
        <v>0.6</v>
      </c>
      <c r="AB64" s="198">
        <v>0</v>
      </c>
      <c r="AC64" s="198">
        <v>12.46</v>
      </c>
      <c r="AD64" s="198">
        <v>1.4</v>
      </c>
      <c r="AE64" s="198">
        <v>0</v>
      </c>
      <c r="AF64" s="198">
        <v>0</v>
      </c>
      <c r="AG64" s="198">
        <v>0</v>
      </c>
      <c r="AH64" s="198">
        <v>0</v>
      </c>
      <c r="AI64" s="198">
        <v>33.53</v>
      </c>
      <c r="AJ64" s="198">
        <v>0</v>
      </c>
      <c r="AK64" s="198">
        <v>4.34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11.76</v>
      </c>
      <c r="D65" s="198">
        <v>0.16</v>
      </c>
      <c r="E65" s="198">
        <v>0</v>
      </c>
      <c r="F65" s="198">
        <v>7.66</v>
      </c>
      <c r="G65" s="198">
        <v>0</v>
      </c>
      <c r="H65" s="198">
        <v>0</v>
      </c>
      <c r="I65" s="198">
        <v>9.75</v>
      </c>
      <c r="J65" s="198">
        <v>0.02</v>
      </c>
      <c r="K65" s="198">
        <v>0.31</v>
      </c>
      <c r="L65" s="198">
        <v>18.97</v>
      </c>
      <c r="M65" s="198">
        <v>0.87</v>
      </c>
      <c r="N65" s="198">
        <v>1.05</v>
      </c>
      <c r="O65" s="198">
        <v>0</v>
      </c>
      <c r="P65" s="198">
        <v>1.26</v>
      </c>
      <c r="Q65" s="198">
        <v>0.22</v>
      </c>
      <c r="R65" s="198">
        <v>0.21</v>
      </c>
      <c r="S65" s="198">
        <v>0.27</v>
      </c>
      <c r="T65" s="198">
        <v>0</v>
      </c>
      <c r="U65" s="198">
        <v>7.25</v>
      </c>
      <c r="V65" s="198">
        <v>0.24</v>
      </c>
      <c r="W65" s="198">
        <v>0.46</v>
      </c>
      <c r="X65" s="198">
        <v>0.99</v>
      </c>
      <c r="Y65" s="198">
        <v>0</v>
      </c>
      <c r="Z65" s="198">
        <v>2.5499999999999998</v>
      </c>
      <c r="AA65" s="198">
        <v>0.6</v>
      </c>
      <c r="AB65" s="198">
        <v>0</v>
      </c>
      <c r="AC65" s="198">
        <v>12.46</v>
      </c>
      <c r="AD65" s="198">
        <v>1.4</v>
      </c>
      <c r="AE65" s="198">
        <v>0</v>
      </c>
      <c r="AF65" s="198">
        <v>0</v>
      </c>
      <c r="AG65" s="198">
        <v>0</v>
      </c>
      <c r="AH65" s="198">
        <v>0</v>
      </c>
      <c r="AI65" s="198">
        <v>33.53</v>
      </c>
      <c r="AJ65" s="198">
        <v>0</v>
      </c>
      <c r="AK65" s="198">
        <v>4.34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11.76</v>
      </c>
      <c r="D66" s="198">
        <v>0.16</v>
      </c>
      <c r="E66" s="198">
        <v>0</v>
      </c>
      <c r="F66" s="198">
        <v>7.66</v>
      </c>
      <c r="G66" s="198">
        <v>0</v>
      </c>
      <c r="H66" s="198">
        <v>0</v>
      </c>
      <c r="I66" s="198">
        <v>9.75</v>
      </c>
      <c r="J66" s="198">
        <v>0.02</v>
      </c>
      <c r="K66" s="198">
        <v>0.31</v>
      </c>
      <c r="L66" s="198">
        <v>18.97</v>
      </c>
      <c r="M66" s="198">
        <v>0.87</v>
      </c>
      <c r="N66" s="198">
        <v>1.05</v>
      </c>
      <c r="O66" s="198">
        <v>0</v>
      </c>
      <c r="P66" s="198">
        <v>1.26</v>
      </c>
      <c r="Q66" s="198">
        <v>0.22</v>
      </c>
      <c r="R66" s="198">
        <v>0.21</v>
      </c>
      <c r="S66" s="198">
        <v>0.27</v>
      </c>
      <c r="T66" s="198">
        <v>0</v>
      </c>
      <c r="U66" s="198">
        <v>7.25</v>
      </c>
      <c r="V66" s="198">
        <v>0.24</v>
      </c>
      <c r="W66" s="198">
        <v>0.46</v>
      </c>
      <c r="X66" s="198">
        <v>0.99</v>
      </c>
      <c r="Y66" s="198">
        <v>0</v>
      </c>
      <c r="Z66" s="198">
        <v>2.5499999999999998</v>
      </c>
      <c r="AA66" s="198">
        <v>0.6</v>
      </c>
      <c r="AB66" s="198">
        <v>0</v>
      </c>
      <c r="AC66" s="198">
        <v>12.46</v>
      </c>
      <c r="AD66" s="198">
        <v>1.4</v>
      </c>
      <c r="AE66" s="198">
        <v>0</v>
      </c>
      <c r="AF66" s="198">
        <v>0</v>
      </c>
      <c r="AG66" s="198">
        <v>0</v>
      </c>
      <c r="AH66" s="198">
        <v>0</v>
      </c>
      <c r="AI66" s="198">
        <v>33.53</v>
      </c>
      <c r="AJ66" s="198">
        <v>0</v>
      </c>
      <c r="AK66" s="198">
        <v>4.34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11.92</v>
      </c>
      <c r="D67" s="198">
        <v>0.16</v>
      </c>
      <c r="E67" s="198">
        <v>0</v>
      </c>
      <c r="F67" s="198">
        <v>7.66</v>
      </c>
      <c r="G67" s="198">
        <v>0</v>
      </c>
      <c r="H67" s="198">
        <v>0</v>
      </c>
      <c r="I67" s="198">
        <v>8.9600000000000009</v>
      </c>
      <c r="J67" s="198">
        <v>0.02</v>
      </c>
      <c r="K67" s="198">
        <v>0.31</v>
      </c>
      <c r="L67" s="198">
        <v>18.97</v>
      </c>
      <c r="M67" s="198">
        <v>0.87</v>
      </c>
      <c r="N67" s="198">
        <v>1.1399999999999999</v>
      </c>
      <c r="O67" s="198">
        <v>0</v>
      </c>
      <c r="P67" s="198">
        <v>1.26</v>
      </c>
      <c r="Q67" s="198">
        <v>0.22</v>
      </c>
      <c r="R67" s="198">
        <v>0.21</v>
      </c>
      <c r="S67" s="198">
        <v>0.27</v>
      </c>
      <c r="T67" s="198">
        <v>0</v>
      </c>
      <c r="U67" s="198">
        <v>7.25</v>
      </c>
      <c r="V67" s="198">
        <v>0.24</v>
      </c>
      <c r="W67" s="198">
        <v>0.46</v>
      </c>
      <c r="X67" s="198">
        <v>0.99</v>
      </c>
      <c r="Y67" s="198">
        <v>0</v>
      </c>
      <c r="Z67" s="198">
        <v>2.5499999999999998</v>
      </c>
      <c r="AA67" s="198">
        <v>0.6</v>
      </c>
      <c r="AB67" s="198">
        <v>0</v>
      </c>
      <c r="AC67" s="198">
        <v>12.46</v>
      </c>
      <c r="AD67" s="198">
        <v>1.4</v>
      </c>
      <c r="AE67" s="198">
        <v>0</v>
      </c>
      <c r="AF67" s="198">
        <v>0</v>
      </c>
      <c r="AG67" s="198">
        <v>0</v>
      </c>
      <c r="AH67" s="198">
        <v>0</v>
      </c>
      <c r="AI67" s="198">
        <v>33.979999999999997</v>
      </c>
      <c r="AJ67" s="198">
        <v>0</v>
      </c>
      <c r="AK67" s="198">
        <v>4.34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11.92</v>
      </c>
      <c r="D68" s="198">
        <v>0.16</v>
      </c>
      <c r="E68" s="198">
        <v>0</v>
      </c>
      <c r="F68" s="198">
        <v>7.66</v>
      </c>
      <c r="G68" s="198">
        <v>0</v>
      </c>
      <c r="H68" s="198">
        <v>0</v>
      </c>
      <c r="I68" s="198">
        <v>8.9600000000000009</v>
      </c>
      <c r="J68" s="198">
        <v>0.02</v>
      </c>
      <c r="K68" s="198">
        <v>0.31</v>
      </c>
      <c r="L68" s="198">
        <v>18.97</v>
      </c>
      <c r="M68" s="198">
        <v>0.87</v>
      </c>
      <c r="N68" s="198">
        <v>1.19</v>
      </c>
      <c r="O68" s="198">
        <v>0</v>
      </c>
      <c r="P68" s="198">
        <v>1.26</v>
      </c>
      <c r="Q68" s="198">
        <v>0.22</v>
      </c>
      <c r="R68" s="198">
        <v>0.21</v>
      </c>
      <c r="S68" s="198">
        <v>0.27</v>
      </c>
      <c r="T68" s="198">
        <v>0</v>
      </c>
      <c r="U68" s="198">
        <v>7.25</v>
      </c>
      <c r="V68" s="198">
        <v>0.24</v>
      </c>
      <c r="W68" s="198">
        <v>0.46</v>
      </c>
      <c r="X68" s="198">
        <v>0.99</v>
      </c>
      <c r="Y68" s="198">
        <v>0</v>
      </c>
      <c r="Z68" s="198">
        <v>2.5499999999999998</v>
      </c>
      <c r="AA68" s="198">
        <v>0.6</v>
      </c>
      <c r="AB68" s="198">
        <v>0</v>
      </c>
      <c r="AC68" s="198">
        <v>0.67</v>
      </c>
      <c r="AD68" s="198">
        <v>8.9</v>
      </c>
      <c r="AE68" s="198">
        <v>0</v>
      </c>
      <c r="AF68" s="198">
        <v>0</v>
      </c>
      <c r="AG68" s="198">
        <v>0</v>
      </c>
      <c r="AH68" s="198">
        <v>0</v>
      </c>
      <c r="AI68" s="198">
        <v>33.53</v>
      </c>
      <c r="AJ68" s="198">
        <v>0</v>
      </c>
      <c r="AK68" s="198">
        <v>4.34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11.92</v>
      </c>
      <c r="D69" s="198">
        <v>0.16</v>
      </c>
      <c r="E69" s="198">
        <v>0</v>
      </c>
      <c r="F69" s="198">
        <v>7.66</v>
      </c>
      <c r="G69" s="198">
        <v>0</v>
      </c>
      <c r="H69" s="198">
        <v>0</v>
      </c>
      <c r="I69" s="198">
        <v>8.9600000000000009</v>
      </c>
      <c r="J69" s="198">
        <v>0.02</v>
      </c>
      <c r="K69" s="198">
        <v>0.31</v>
      </c>
      <c r="L69" s="198">
        <v>18.97</v>
      </c>
      <c r="M69" s="198">
        <v>0.87</v>
      </c>
      <c r="N69" s="198">
        <v>1.19</v>
      </c>
      <c r="O69" s="198">
        <v>0</v>
      </c>
      <c r="P69" s="198">
        <v>1.26</v>
      </c>
      <c r="Q69" s="198">
        <v>0.22</v>
      </c>
      <c r="R69" s="198">
        <v>0.21</v>
      </c>
      <c r="S69" s="198">
        <v>0.27</v>
      </c>
      <c r="T69" s="198">
        <v>0</v>
      </c>
      <c r="U69" s="198">
        <v>7.25</v>
      </c>
      <c r="V69" s="198">
        <v>0.24</v>
      </c>
      <c r="W69" s="198">
        <v>0.46</v>
      </c>
      <c r="X69" s="198">
        <v>0.99</v>
      </c>
      <c r="Y69" s="198">
        <v>0</v>
      </c>
      <c r="Z69" s="198">
        <v>2.5499999999999998</v>
      </c>
      <c r="AA69" s="198">
        <v>0.6</v>
      </c>
      <c r="AB69" s="198">
        <v>0</v>
      </c>
      <c r="AC69" s="198">
        <v>0.67</v>
      </c>
      <c r="AD69" s="198">
        <v>8.9</v>
      </c>
      <c r="AE69" s="198">
        <v>0</v>
      </c>
      <c r="AF69" s="198">
        <v>0</v>
      </c>
      <c r="AG69" s="198">
        <v>0</v>
      </c>
      <c r="AH69" s="198">
        <v>0</v>
      </c>
      <c r="AI69" s="198">
        <v>34</v>
      </c>
      <c r="AJ69" s="198">
        <v>0</v>
      </c>
      <c r="AK69" s="198">
        <v>4.34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11.92</v>
      </c>
      <c r="D70" s="198">
        <v>0.16</v>
      </c>
      <c r="E70" s="198">
        <v>0</v>
      </c>
      <c r="F70" s="198">
        <v>7.66</v>
      </c>
      <c r="G70" s="198">
        <v>0</v>
      </c>
      <c r="H70" s="198">
        <v>0</v>
      </c>
      <c r="I70" s="198">
        <v>8.9600000000000009</v>
      </c>
      <c r="J70" s="198">
        <v>0.02</v>
      </c>
      <c r="K70" s="198">
        <v>0.31</v>
      </c>
      <c r="L70" s="198">
        <v>18.97</v>
      </c>
      <c r="M70" s="198">
        <v>0.87</v>
      </c>
      <c r="N70" s="198">
        <v>1.19</v>
      </c>
      <c r="O70" s="198">
        <v>0</v>
      </c>
      <c r="P70" s="198">
        <v>1.26</v>
      </c>
      <c r="Q70" s="198">
        <v>0.22</v>
      </c>
      <c r="R70" s="198">
        <v>0.21</v>
      </c>
      <c r="S70" s="198">
        <v>0.27</v>
      </c>
      <c r="T70" s="198">
        <v>0</v>
      </c>
      <c r="U70" s="198">
        <v>7.25</v>
      </c>
      <c r="V70" s="198">
        <v>0.24</v>
      </c>
      <c r="W70" s="198">
        <v>0.46</v>
      </c>
      <c r="X70" s="198">
        <v>0.99</v>
      </c>
      <c r="Y70" s="198">
        <v>0</v>
      </c>
      <c r="Z70" s="198">
        <v>2.5499999999999998</v>
      </c>
      <c r="AA70" s="198">
        <v>0.6</v>
      </c>
      <c r="AB70" s="198">
        <v>0</v>
      </c>
      <c r="AC70" s="198">
        <v>0.67</v>
      </c>
      <c r="AD70" s="198">
        <v>8.9</v>
      </c>
      <c r="AE70" s="198">
        <v>0</v>
      </c>
      <c r="AF70" s="198">
        <v>0</v>
      </c>
      <c r="AG70" s="198">
        <v>0</v>
      </c>
      <c r="AH70" s="198">
        <v>0</v>
      </c>
      <c r="AI70" s="198">
        <v>33.53</v>
      </c>
      <c r="AJ70" s="198">
        <v>0</v>
      </c>
      <c r="AK70" s="198">
        <v>4.34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11.92</v>
      </c>
      <c r="D71" s="198">
        <v>0.16</v>
      </c>
      <c r="E71" s="198">
        <v>0</v>
      </c>
      <c r="F71" s="198">
        <v>7.66</v>
      </c>
      <c r="G71" s="198">
        <v>0</v>
      </c>
      <c r="H71" s="198">
        <v>0</v>
      </c>
      <c r="I71" s="198">
        <v>8.9600000000000009</v>
      </c>
      <c r="J71" s="198">
        <v>0.02</v>
      </c>
      <c r="K71" s="198">
        <v>0.31</v>
      </c>
      <c r="L71" s="198">
        <v>18.97</v>
      </c>
      <c r="M71" s="198">
        <v>0.87</v>
      </c>
      <c r="N71" s="198">
        <v>1.19</v>
      </c>
      <c r="O71" s="198">
        <v>0</v>
      </c>
      <c r="P71" s="198">
        <v>1.26</v>
      </c>
      <c r="Q71" s="198">
        <v>0.22</v>
      </c>
      <c r="R71" s="198">
        <v>0.21</v>
      </c>
      <c r="S71" s="198">
        <v>0.27</v>
      </c>
      <c r="T71" s="198">
        <v>0</v>
      </c>
      <c r="U71" s="198">
        <v>7.25</v>
      </c>
      <c r="V71" s="198">
        <v>0.24</v>
      </c>
      <c r="W71" s="198">
        <v>0.47</v>
      </c>
      <c r="X71" s="198">
        <v>0.99</v>
      </c>
      <c r="Y71" s="198">
        <v>0</v>
      </c>
      <c r="Z71" s="198">
        <v>2.5499999999999998</v>
      </c>
      <c r="AA71" s="198">
        <v>0.6</v>
      </c>
      <c r="AB71" s="198">
        <v>0</v>
      </c>
      <c r="AC71" s="198">
        <v>0.67</v>
      </c>
      <c r="AD71" s="198">
        <v>8.9</v>
      </c>
      <c r="AE71" s="198">
        <v>0</v>
      </c>
      <c r="AF71" s="198">
        <v>0</v>
      </c>
      <c r="AG71" s="198">
        <v>0</v>
      </c>
      <c r="AH71" s="198">
        <v>0</v>
      </c>
      <c r="AI71" s="198">
        <v>33.53</v>
      </c>
      <c r="AJ71" s="198">
        <v>0</v>
      </c>
      <c r="AK71" s="198">
        <v>3.25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11.92</v>
      </c>
      <c r="D72" s="198">
        <v>0.16</v>
      </c>
      <c r="E72" s="198">
        <v>0</v>
      </c>
      <c r="F72" s="198">
        <v>7.66</v>
      </c>
      <c r="G72" s="198">
        <v>0</v>
      </c>
      <c r="H72" s="198">
        <v>0</v>
      </c>
      <c r="I72" s="198">
        <v>8.9600000000000009</v>
      </c>
      <c r="J72" s="198">
        <v>0.02</v>
      </c>
      <c r="K72" s="198">
        <v>0.31</v>
      </c>
      <c r="L72" s="198">
        <v>18.97</v>
      </c>
      <c r="M72" s="198">
        <v>0.87</v>
      </c>
      <c r="N72" s="198">
        <v>1.19</v>
      </c>
      <c r="O72" s="198">
        <v>0</v>
      </c>
      <c r="P72" s="198">
        <v>1.26</v>
      </c>
      <c r="Q72" s="198">
        <v>0.22</v>
      </c>
      <c r="R72" s="198">
        <v>0.21</v>
      </c>
      <c r="S72" s="198">
        <v>0.27</v>
      </c>
      <c r="T72" s="198">
        <v>0</v>
      </c>
      <c r="U72" s="198">
        <v>7.25</v>
      </c>
      <c r="V72" s="198">
        <v>0.24</v>
      </c>
      <c r="W72" s="198">
        <v>0.47</v>
      </c>
      <c r="X72" s="198">
        <v>0.99</v>
      </c>
      <c r="Y72" s="198">
        <v>0</v>
      </c>
      <c r="Z72" s="198">
        <v>2.5499999999999998</v>
      </c>
      <c r="AA72" s="198">
        <v>0.6</v>
      </c>
      <c r="AB72" s="198">
        <v>0</v>
      </c>
      <c r="AC72" s="198">
        <v>0.67</v>
      </c>
      <c r="AD72" s="198">
        <v>8.9</v>
      </c>
      <c r="AE72" s="198">
        <v>0</v>
      </c>
      <c r="AF72" s="198">
        <v>0</v>
      </c>
      <c r="AG72" s="198">
        <v>0</v>
      </c>
      <c r="AH72" s="198">
        <v>0</v>
      </c>
      <c r="AI72" s="198">
        <v>33.53</v>
      </c>
      <c r="AJ72" s="198">
        <v>0</v>
      </c>
      <c r="AK72" s="198">
        <v>3.25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11.92</v>
      </c>
      <c r="D73" s="198">
        <v>0.16</v>
      </c>
      <c r="E73" s="198">
        <v>0</v>
      </c>
      <c r="F73" s="198">
        <v>7.66</v>
      </c>
      <c r="G73" s="198">
        <v>0</v>
      </c>
      <c r="H73" s="198">
        <v>0</v>
      </c>
      <c r="I73" s="198">
        <v>8.2799999999999994</v>
      </c>
      <c r="J73" s="198">
        <v>0.02</v>
      </c>
      <c r="K73" s="198">
        <v>0.31</v>
      </c>
      <c r="L73" s="198">
        <v>18.97</v>
      </c>
      <c r="M73" s="198">
        <v>0.87</v>
      </c>
      <c r="N73" s="198">
        <v>1.19</v>
      </c>
      <c r="O73" s="198">
        <v>0</v>
      </c>
      <c r="P73" s="198">
        <v>1.26</v>
      </c>
      <c r="Q73" s="198">
        <v>0.22</v>
      </c>
      <c r="R73" s="198">
        <v>0.21</v>
      </c>
      <c r="S73" s="198">
        <v>0.27</v>
      </c>
      <c r="T73" s="198">
        <v>0</v>
      </c>
      <c r="U73" s="198">
        <v>7.25</v>
      </c>
      <c r="V73" s="198">
        <v>0.24</v>
      </c>
      <c r="W73" s="198">
        <v>0.47</v>
      </c>
      <c r="X73" s="198">
        <v>0.99</v>
      </c>
      <c r="Y73" s="198">
        <v>0</v>
      </c>
      <c r="Z73" s="198">
        <v>2.5499999999999998</v>
      </c>
      <c r="AA73" s="198">
        <v>0.6</v>
      </c>
      <c r="AB73" s="198">
        <v>0</v>
      </c>
      <c r="AC73" s="198">
        <v>0.67</v>
      </c>
      <c r="AD73" s="198">
        <v>8.9</v>
      </c>
      <c r="AE73" s="198">
        <v>0</v>
      </c>
      <c r="AF73" s="198">
        <v>0</v>
      </c>
      <c r="AG73" s="198">
        <v>0</v>
      </c>
      <c r="AH73" s="198">
        <v>0</v>
      </c>
      <c r="AI73" s="198">
        <v>33.9</v>
      </c>
      <c r="AJ73" s="198">
        <v>0</v>
      </c>
      <c r="AK73" s="198">
        <v>3.25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11.92</v>
      </c>
      <c r="D74" s="198">
        <v>0.16</v>
      </c>
      <c r="E74" s="198">
        <v>0</v>
      </c>
      <c r="F74" s="198">
        <v>7.66</v>
      </c>
      <c r="G74" s="198">
        <v>0</v>
      </c>
      <c r="H74" s="198">
        <v>0</v>
      </c>
      <c r="I74" s="198">
        <v>8.2799999999999994</v>
      </c>
      <c r="J74" s="198">
        <v>0.02</v>
      </c>
      <c r="K74" s="198">
        <v>0.31</v>
      </c>
      <c r="L74" s="198">
        <v>18.97</v>
      </c>
      <c r="M74" s="198">
        <v>0.87</v>
      </c>
      <c r="N74" s="198">
        <v>1.19</v>
      </c>
      <c r="O74" s="198">
        <v>0</v>
      </c>
      <c r="P74" s="198">
        <v>1.26</v>
      </c>
      <c r="Q74" s="198">
        <v>0.22</v>
      </c>
      <c r="R74" s="198">
        <v>0.21</v>
      </c>
      <c r="S74" s="198">
        <v>0.27</v>
      </c>
      <c r="T74" s="198">
        <v>0</v>
      </c>
      <c r="U74" s="198">
        <v>7.25</v>
      </c>
      <c r="V74" s="198">
        <v>0.24</v>
      </c>
      <c r="W74" s="198">
        <v>0.47</v>
      </c>
      <c r="X74" s="198">
        <v>0.99</v>
      </c>
      <c r="Y74" s="198">
        <v>0</v>
      </c>
      <c r="Z74" s="198">
        <v>2.5499999999999998</v>
      </c>
      <c r="AA74" s="198">
        <v>0.6</v>
      </c>
      <c r="AB74" s="198">
        <v>0</v>
      </c>
      <c r="AC74" s="198">
        <v>0.67</v>
      </c>
      <c r="AD74" s="198">
        <v>8.9</v>
      </c>
      <c r="AE74" s="198">
        <v>0</v>
      </c>
      <c r="AF74" s="198">
        <v>0</v>
      </c>
      <c r="AG74" s="198">
        <v>0</v>
      </c>
      <c r="AH74" s="198">
        <v>0</v>
      </c>
      <c r="AI74" s="198">
        <v>33.53</v>
      </c>
      <c r="AJ74" s="198">
        <v>0</v>
      </c>
      <c r="AK74" s="198">
        <v>3.25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11.6</v>
      </c>
      <c r="D75" s="198">
        <v>0.16</v>
      </c>
      <c r="E75" s="198">
        <v>0</v>
      </c>
      <c r="F75" s="198">
        <v>7.66</v>
      </c>
      <c r="G75" s="198">
        <v>0</v>
      </c>
      <c r="H75" s="198">
        <v>0</v>
      </c>
      <c r="I75" s="198">
        <v>8.2799999999999994</v>
      </c>
      <c r="J75" s="198">
        <v>0.02</v>
      </c>
      <c r="K75" s="198">
        <v>0.31</v>
      </c>
      <c r="L75" s="198">
        <v>18.97</v>
      </c>
      <c r="M75" s="198">
        <v>0.87</v>
      </c>
      <c r="N75" s="198">
        <v>1.19</v>
      </c>
      <c r="O75" s="198">
        <v>0</v>
      </c>
      <c r="P75" s="198">
        <v>1.26</v>
      </c>
      <c r="Q75" s="198">
        <v>0.22</v>
      </c>
      <c r="R75" s="198">
        <v>0.21</v>
      </c>
      <c r="S75" s="198">
        <v>0.27</v>
      </c>
      <c r="T75" s="198">
        <v>0</v>
      </c>
      <c r="U75" s="198">
        <v>7.25</v>
      </c>
      <c r="V75" s="198">
        <v>0.24</v>
      </c>
      <c r="W75" s="198">
        <v>0.47</v>
      </c>
      <c r="X75" s="198">
        <v>0.99</v>
      </c>
      <c r="Y75" s="198">
        <v>0</v>
      </c>
      <c r="Z75" s="198">
        <v>2.5499999999999998</v>
      </c>
      <c r="AA75" s="198">
        <v>0.6</v>
      </c>
      <c r="AB75" s="198">
        <v>0</v>
      </c>
      <c r="AC75" s="198">
        <v>0.67</v>
      </c>
      <c r="AD75" s="198">
        <v>8.9</v>
      </c>
      <c r="AE75" s="198">
        <v>0</v>
      </c>
      <c r="AF75" s="198">
        <v>0</v>
      </c>
      <c r="AG75" s="198">
        <v>0</v>
      </c>
      <c r="AH75" s="198">
        <v>0</v>
      </c>
      <c r="AI75" s="198">
        <v>33.880000000000003</v>
      </c>
      <c r="AJ75" s="198">
        <v>0</v>
      </c>
      <c r="AK75" s="198">
        <v>3.25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11.92</v>
      </c>
      <c r="D76" s="198">
        <v>0.16</v>
      </c>
      <c r="E76" s="198">
        <v>0</v>
      </c>
      <c r="F76" s="198">
        <v>7.66</v>
      </c>
      <c r="G76" s="198">
        <v>0</v>
      </c>
      <c r="H76" s="198">
        <v>0</v>
      </c>
      <c r="I76" s="198">
        <v>8.2799999999999994</v>
      </c>
      <c r="J76" s="198">
        <v>0.02</v>
      </c>
      <c r="K76" s="198">
        <v>0.31</v>
      </c>
      <c r="L76" s="198">
        <v>18.97</v>
      </c>
      <c r="M76" s="198">
        <v>0.87</v>
      </c>
      <c r="N76" s="198">
        <v>1.19</v>
      </c>
      <c r="O76" s="198">
        <v>0</v>
      </c>
      <c r="P76" s="198">
        <v>1.26</v>
      </c>
      <c r="Q76" s="198">
        <v>0.22</v>
      </c>
      <c r="R76" s="198">
        <v>0.21</v>
      </c>
      <c r="S76" s="198">
        <v>0.27</v>
      </c>
      <c r="T76" s="198">
        <v>0</v>
      </c>
      <c r="U76" s="198">
        <v>7.25</v>
      </c>
      <c r="V76" s="198">
        <v>0.24</v>
      </c>
      <c r="W76" s="198">
        <v>0.47</v>
      </c>
      <c r="X76" s="198">
        <v>0.99</v>
      </c>
      <c r="Y76" s="198">
        <v>0</v>
      </c>
      <c r="Z76" s="198">
        <v>2.5499999999999998</v>
      </c>
      <c r="AA76" s="198">
        <v>0.6</v>
      </c>
      <c r="AB76" s="198">
        <v>0</v>
      </c>
      <c r="AC76" s="198">
        <v>0.67</v>
      </c>
      <c r="AD76" s="198">
        <v>8.9</v>
      </c>
      <c r="AE76" s="198">
        <v>0</v>
      </c>
      <c r="AF76" s="198">
        <v>0</v>
      </c>
      <c r="AG76" s="198">
        <v>0</v>
      </c>
      <c r="AH76" s="198">
        <v>0</v>
      </c>
      <c r="AI76" s="198">
        <v>32.93</v>
      </c>
      <c r="AJ76" s="198">
        <v>0</v>
      </c>
      <c r="AK76" s="198">
        <v>3.25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11.92</v>
      </c>
      <c r="D77" s="198">
        <v>0.16</v>
      </c>
      <c r="E77" s="198">
        <v>0</v>
      </c>
      <c r="F77" s="198">
        <v>7.66</v>
      </c>
      <c r="G77" s="198">
        <v>0</v>
      </c>
      <c r="H77" s="198">
        <v>0</v>
      </c>
      <c r="I77" s="198">
        <v>8.9600000000000009</v>
      </c>
      <c r="J77" s="198">
        <v>0.02</v>
      </c>
      <c r="K77" s="198">
        <v>0.31</v>
      </c>
      <c r="L77" s="198">
        <v>18.97</v>
      </c>
      <c r="M77" s="198">
        <v>0.87</v>
      </c>
      <c r="N77" s="198">
        <v>1.19</v>
      </c>
      <c r="O77" s="198">
        <v>0</v>
      </c>
      <c r="P77" s="198">
        <v>1.26</v>
      </c>
      <c r="Q77" s="198">
        <v>0.22</v>
      </c>
      <c r="R77" s="198">
        <v>0.21</v>
      </c>
      <c r="S77" s="198">
        <v>0.27</v>
      </c>
      <c r="T77" s="198">
        <v>0</v>
      </c>
      <c r="U77" s="198">
        <v>7.25</v>
      </c>
      <c r="V77" s="198">
        <v>0.24</v>
      </c>
      <c r="W77" s="198">
        <v>0.47</v>
      </c>
      <c r="X77" s="198">
        <v>0.99</v>
      </c>
      <c r="Y77" s="198">
        <v>0</v>
      </c>
      <c r="Z77" s="198">
        <v>2.5499999999999998</v>
      </c>
      <c r="AA77" s="198">
        <v>0.6</v>
      </c>
      <c r="AB77" s="198">
        <v>0</v>
      </c>
      <c r="AC77" s="198">
        <v>0.67</v>
      </c>
      <c r="AD77" s="198">
        <v>8.9</v>
      </c>
      <c r="AE77" s="198">
        <v>0</v>
      </c>
      <c r="AF77" s="198">
        <v>0</v>
      </c>
      <c r="AG77" s="198">
        <v>0</v>
      </c>
      <c r="AH77" s="198">
        <v>0</v>
      </c>
      <c r="AI77" s="198">
        <v>32.93</v>
      </c>
      <c r="AJ77" s="198">
        <v>0</v>
      </c>
      <c r="AK77" s="198">
        <v>3.25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12.08</v>
      </c>
      <c r="D78" s="198">
        <v>0.16</v>
      </c>
      <c r="E78" s="198">
        <v>0</v>
      </c>
      <c r="F78" s="198">
        <v>7.66</v>
      </c>
      <c r="G78" s="198">
        <v>0</v>
      </c>
      <c r="H78" s="198">
        <v>0</v>
      </c>
      <c r="I78" s="198">
        <v>8.9600000000000009</v>
      </c>
      <c r="J78" s="198">
        <v>0.02</v>
      </c>
      <c r="K78" s="198">
        <v>0.31</v>
      </c>
      <c r="L78" s="198">
        <v>18.97</v>
      </c>
      <c r="M78" s="198">
        <v>0.87</v>
      </c>
      <c r="N78" s="198">
        <v>1.19</v>
      </c>
      <c r="O78" s="198">
        <v>0</v>
      </c>
      <c r="P78" s="198">
        <v>1.26</v>
      </c>
      <c r="Q78" s="198">
        <v>0.22</v>
      </c>
      <c r="R78" s="198">
        <v>0.21</v>
      </c>
      <c r="S78" s="198">
        <v>0.27</v>
      </c>
      <c r="T78" s="198">
        <v>0</v>
      </c>
      <c r="U78" s="198">
        <v>7.25</v>
      </c>
      <c r="V78" s="198">
        <v>0.24</v>
      </c>
      <c r="W78" s="198">
        <v>0.47</v>
      </c>
      <c r="X78" s="198">
        <v>0.99</v>
      </c>
      <c r="Y78" s="198">
        <v>0</v>
      </c>
      <c r="Z78" s="198">
        <v>2.5499999999999998</v>
      </c>
      <c r="AA78" s="198">
        <v>0.6</v>
      </c>
      <c r="AB78" s="198">
        <v>0</v>
      </c>
      <c r="AC78" s="198">
        <v>0.67</v>
      </c>
      <c r="AD78" s="198">
        <v>8.9</v>
      </c>
      <c r="AE78" s="198">
        <v>0</v>
      </c>
      <c r="AF78" s="198">
        <v>0</v>
      </c>
      <c r="AG78" s="198">
        <v>0</v>
      </c>
      <c r="AH78" s="198">
        <v>0</v>
      </c>
      <c r="AI78" s="198">
        <v>32.93</v>
      </c>
      <c r="AJ78" s="198">
        <v>0</v>
      </c>
      <c r="AK78" s="198">
        <v>3.25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12.08</v>
      </c>
      <c r="D79" s="198">
        <v>0.16</v>
      </c>
      <c r="E79" s="198">
        <v>0</v>
      </c>
      <c r="F79" s="198">
        <v>7.66</v>
      </c>
      <c r="G79" s="198">
        <v>0</v>
      </c>
      <c r="H79" s="198">
        <v>0</v>
      </c>
      <c r="I79" s="198">
        <v>8.9600000000000009</v>
      </c>
      <c r="J79" s="198">
        <v>0.02</v>
      </c>
      <c r="K79" s="198">
        <v>0.31</v>
      </c>
      <c r="L79" s="198">
        <v>18.97</v>
      </c>
      <c r="M79" s="198">
        <v>0.87</v>
      </c>
      <c r="N79" s="198">
        <v>1.19</v>
      </c>
      <c r="O79" s="198">
        <v>0</v>
      </c>
      <c r="P79" s="198">
        <v>1.26</v>
      </c>
      <c r="Q79" s="198">
        <v>0.22</v>
      </c>
      <c r="R79" s="198">
        <v>0.21</v>
      </c>
      <c r="S79" s="198">
        <v>0.27</v>
      </c>
      <c r="T79" s="198">
        <v>0</v>
      </c>
      <c r="U79" s="198">
        <v>7.25</v>
      </c>
      <c r="V79" s="198">
        <v>0.24</v>
      </c>
      <c r="W79" s="198">
        <v>0.47</v>
      </c>
      <c r="X79" s="198">
        <v>0.99</v>
      </c>
      <c r="Y79" s="198">
        <v>0</v>
      </c>
      <c r="Z79" s="198">
        <v>2.5499999999999998</v>
      </c>
      <c r="AA79" s="198">
        <v>0.6</v>
      </c>
      <c r="AB79" s="198">
        <v>0</v>
      </c>
      <c r="AC79" s="198">
        <v>0.67</v>
      </c>
      <c r="AD79" s="198">
        <v>8.9</v>
      </c>
      <c r="AE79" s="198">
        <v>0</v>
      </c>
      <c r="AF79" s="198">
        <v>0</v>
      </c>
      <c r="AG79" s="198">
        <v>0</v>
      </c>
      <c r="AH79" s="198">
        <v>0</v>
      </c>
      <c r="AI79" s="198">
        <v>33.369999999999997</v>
      </c>
      <c r="AJ79" s="198">
        <v>0</v>
      </c>
      <c r="AK79" s="198">
        <v>3.25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12.08</v>
      </c>
      <c r="D80" s="198">
        <v>0.16</v>
      </c>
      <c r="E80" s="198">
        <v>0</v>
      </c>
      <c r="F80" s="198">
        <v>7.66</v>
      </c>
      <c r="G80" s="198">
        <v>0</v>
      </c>
      <c r="H80" s="198">
        <v>0</v>
      </c>
      <c r="I80" s="198">
        <v>8.9600000000000009</v>
      </c>
      <c r="J80" s="198">
        <v>0.02</v>
      </c>
      <c r="K80" s="198">
        <v>0.31</v>
      </c>
      <c r="L80" s="198">
        <v>18.97</v>
      </c>
      <c r="M80" s="198">
        <v>0.87</v>
      </c>
      <c r="N80" s="198">
        <v>1.19</v>
      </c>
      <c r="O80" s="198">
        <v>0</v>
      </c>
      <c r="P80" s="198">
        <v>1.26</v>
      </c>
      <c r="Q80" s="198">
        <v>0.22</v>
      </c>
      <c r="R80" s="198">
        <v>0.21</v>
      </c>
      <c r="S80" s="198">
        <v>0.27</v>
      </c>
      <c r="T80" s="198">
        <v>0</v>
      </c>
      <c r="U80" s="198">
        <v>7.25</v>
      </c>
      <c r="V80" s="198">
        <v>0.24</v>
      </c>
      <c r="W80" s="198">
        <v>0.47</v>
      </c>
      <c r="X80" s="198">
        <v>0.99</v>
      </c>
      <c r="Y80" s="198">
        <v>0</v>
      </c>
      <c r="Z80" s="198">
        <v>2.5499999999999998</v>
      </c>
      <c r="AA80" s="198">
        <v>0.6</v>
      </c>
      <c r="AB80" s="198">
        <v>0</v>
      </c>
      <c r="AC80" s="198">
        <v>0.67</v>
      </c>
      <c r="AD80" s="198">
        <v>8.9</v>
      </c>
      <c r="AE80" s="198">
        <v>0</v>
      </c>
      <c r="AF80" s="198">
        <v>0</v>
      </c>
      <c r="AG80" s="198">
        <v>0</v>
      </c>
      <c r="AH80" s="198">
        <v>0</v>
      </c>
      <c r="AI80" s="198">
        <v>32.93</v>
      </c>
      <c r="AJ80" s="198">
        <v>0</v>
      </c>
      <c r="AK80" s="198">
        <v>3.25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12.24</v>
      </c>
      <c r="D81" s="198">
        <v>0.16</v>
      </c>
      <c r="E81" s="198">
        <v>0</v>
      </c>
      <c r="F81" s="198">
        <v>7.66</v>
      </c>
      <c r="G81" s="198">
        <v>0</v>
      </c>
      <c r="H81" s="198">
        <v>0</v>
      </c>
      <c r="I81" s="198">
        <v>9.08</v>
      </c>
      <c r="J81" s="198">
        <v>0.02</v>
      </c>
      <c r="K81" s="198">
        <v>0.31</v>
      </c>
      <c r="L81" s="198">
        <v>18.97</v>
      </c>
      <c r="M81" s="198">
        <v>0.87</v>
      </c>
      <c r="N81" s="198">
        <v>1.19</v>
      </c>
      <c r="O81" s="198">
        <v>0</v>
      </c>
      <c r="P81" s="198">
        <v>1.26</v>
      </c>
      <c r="Q81" s="198">
        <v>0.22</v>
      </c>
      <c r="R81" s="198">
        <v>0.21</v>
      </c>
      <c r="S81" s="198">
        <v>0.27</v>
      </c>
      <c r="T81" s="198">
        <v>0</v>
      </c>
      <c r="U81" s="198">
        <v>7.25</v>
      </c>
      <c r="V81" s="198">
        <v>0.24</v>
      </c>
      <c r="W81" s="198">
        <v>0.47</v>
      </c>
      <c r="X81" s="198">
        <v>0.99</v>
      </c>
      <c r="Y81" s="198">
        <v>0</v>
      </c>
      <c r="Z81" s="198">
        <v>2.5499999999999998</v>
      </c>
      <c r="AA81" s="198">
        <v>0.6</v>
      </c>
      <c r="AB81" s="198">
        <v>0</v>
      </c>
      <c r="AC81" s="198">
        <v>0.67</v>
      </c>
      <c r="AD81" s="198">
        <v>8.9</v>
      </c>
      <c r="AE81" s="198">
        <v>0</v>
      </c>
      <c r="AF81" s="198">
        <v>0</v>
      </c>
      <c r="AG81" s="198">
        <v>0</v>
      </c>
      <c r="AH81" s="198">
        <v>0</v>
      </c>
      <c r="AI81" s="198">
        <v>32.69</v>
      </c>
      <c r="AJ81" s="198">
        <v>0</v>
      </c>
      <c r="AK81" s="198">
        <v>3.25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12.24</v>
      </c>
      <c r="D82" s="198">
        <v>0.16</v>
      </c>
      <c r="E82" s="198">
        <v>0</v>
      </c>
      <c r="F82" s="198">
        <v>7.66</v>
      </c>
      <c r="G82" s="198">
        <v>0</v>
      </c>
      <c r="H82" s="198">
        <v>0</v>
      </c>
      <c r="I82" s="198">
        <v>9.08</v>
      </c>
      <c r="J82" s="198">
        <v>0.02</v>
      </c>
      <c r="K82" s="198">
        <v>0.31</v>
      </c>
      <c r="L82" s="198">
        <v>18.97</v>
      </c>
      <c r="M82" s="198">
        <v>0.87</v>
      </c>
      <c r="N82" s="198">
        <v>1.19</v>
      </c>
      <c r="O82" s="198">
        <v>0</v>
      </c>
      <c r="P82" s="198">
        <v>1.26</v>
      </c>
      <c r="Q82" s="198">
        <v>0.22</v>
      </c>
      <c r="R82" s="198">
        <v>0.21</v>
      </c>
      <c r="S82" s="198">
        <v>0.27</v>
      </c>
      <c r="T82" s="198">
        <v>0</v>
      </c>
      <c r="U82" s="198">
        <v>7.25</v>
      </c>
      <c r="V82" s="198">
        <v>0.24</v>
      </c>
      <c r="W82" s="198">
        <v>0.47</v>
      </c>
      <c r="X82" s="198">
        <v>0.99</v>
      </c>
      <c r="Y82" s="198">
        <v>0</v>
      </c>
      <c r="Z82" s="198">
        <v>2.5499999999999998</v>
      </c>
      <c r="AA82" s="198">
        <v>0.6</v>
      </c>
      <c r="AB82" s="198">
        <v>0</v>
      </c>
      <c r="AC82" s="198">
        <v>0.67</v>
      </c>
      <c r="AD82" s="198">
        <v>8.9</v>
      </c>
      <c r="AE82" s="198">
        <v>0</v>
      </c>
      <c r="AF82" s="198">
        <v>0</v>
      </c>
      <c r="AG82" s="198">
        <v>0</v>
      </c>
      <c r="AH82" s="198">
        <v>0</v>
      </c>
      <c r="AI82" s="198">
        <v>32.93</v>
      </c>
      <c r="AJ82" s="198">
        <v>0</v>
      </c>
      <c r="AK82" s="198">
        <v>3.25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7.66</v>
      </c>
      <c r="G83" s="198">
        <v>0</v>
      </c>
      <c r="H83" s="198">
        <v>0</v>
      </c>
      <c r="I83" s="198">
        <v>9.08</v>
      </c>
      <c r="J83" s="198">
        <v>0.02</v>
      </c>
      <c r="K83" s="198">
        <v>0.31</v>
      </c>
      <c r="L83" s="198">
        <v>18.97</v>
      </c>
      <c r="M83" s="198">
        <v>0.89</v>
      </c>
      <c r="N83" s="198">
        <v>1.19</v>
      </c>
      <c r="O83" s="198">
        <v>0</v>
      </c>
      <c r="P83" s="198">
        <v>1.26</v>
      </c>
      <c r="Q83" s="198">
        <v>0.22</v>
      </c>
      <c r="R83" s="198">
        <v>0.21</v>
      </c>
      <c r="S83" s="198">
        <v>0.27</v>
      </c>
      <c r="T83" s="198">
        <v>0</v>
      </c>
      <c r="U83" s="198">
        <v>7.25</v>
      </c>
      <c r="V83" s="198">
        <v>0.24</v>
      </c>
      <c r="W83" s="198">
        <v>0.47</v>
      </c>
      <c r="X83" s="198">
        <v>0.99</v>
      </c>
      <c r="Y83" s="198">
        <v>0</v>
      </c>
      <c r="Z83" s="198">
        <v>2.5499999999999998</v>
      </c>
      <c r="AA83" s="198">
        <v>0.6</v>
      </c>
      <c r="AB83" s="198">
        <v>0</v>
      </c>
      <c r="AC83" s="198">
        <v>0.67</v>
      </c>
      <c r="AD83" s="198">
        <v>8.9</v>
      </c>
      <c r="AE83" s="198">
        <v>0</v>
      </c>
      <c r="AF83" s="198">
        <v>0</v>
      </c>
      <c r="AG83" s="198">
        <v>0</v>
      </c>
      <c r="AH83" s="198">
        <v>0</v>
      </c>
      <c r="AI83" s="198">
        <v>32.93</v>
      </c>
      <c r="AJ83" s="198">
        <v>0</v>
      </c>
      <c r="AK83" s="198">
        <v>2.17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7.66</v>
      </c>
      <c r="G84" s="198">
        <v>0</v>
      </c>
      <c r="H84" s="198">
        <v>0</v>
      </c>
      <c r="I84" s="198">
        <v>9.08</v>
      </c>
      <c r="J84" s="198">
        <v>0.02</v>
      </c>
      <c r="K84" s="198">
        <v>0.31</v>
      </c>
      <c r="L84" s="198">
        <v>18.97</v>
      </c>
      <c r="M84" s="198">
        <v>0.89</v>
      </c>
      <c r="N84" s="198">
        <v>1.19</v>
      </c>
      <c r="O84" s="198">
        <v>0</v>
      </c>
      <c r="P84" s="198">
        <v>1.26</v>
      </c>
      <c r="Q84" s="198">
        <v>0.22</v>
      </c>
      <c r="R84" s="198">
        <v>0.21</v>
      </c>
      <c r="S84" s="198">
        <v>0.27</v>
      </c>
      <c r="T84" s="198">
        <v>0</v>
      </c>
      <c r="U84" s="198">
        <v>7.25</v>
      </c>
      <c r="V84" s="198">
        <v>0.24</v>
      </c>
      <c r="W84" s="198">
        <v>0.47</v>
      </c>
      <c r="X84" s="198">
        <v>0.99</v>
      </c>
      <c r="Y84" s="198">
        <v>0</v>
      </c>
      <c r="Z84" s="198">
        <v>2.5499999999999998</v>
      </c>
      <c r="AA84" s="198">
        <v>0.6</v>
      </c>
      <c r="AB84" s="198">
        <v>0</v>
      </c>
      <c r="AC84" s="198">
        <v>0.67</v>
      </c>
      <c r="AD84" s="198">
        <v>8.9</v>
      </c>
      <c r="AE84" s="198">
        <v>0</v>
      </c>
      <c r="AF84" s="198">
        <v>0</v>
      </c>
      <c r="AG84" s="198">
        <v>0</v>
      </c>
      <c r="AH84" s="198">
        <v>0</v>
      </c>
      <c r="AI84" s="198">
        <v>32.93</v>
      </c>
      <c r="AJ84" s="198">
        <v>0</v>
      </c>
      <c r="AK84" s="198">
        <v>2.17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7.66</v>
      </c>
      <c r="G85" s="198">
        <v>0</v>
      </c>
      <c r="H85" s="198">
        <v>0</v>
      </c>
      <c r="I85" s="198">
        <v>9.08</v>
      </c>
      <c r="J85" s="198">
        <v>0.02</v>
      </c>
      <c r="K85" s="198">
        <v>0.31</v>
      </c>
      <c r="L85" s="198">
        <v>18.97</v>
      </c>
      <c r="M85" s="198">
        <v>0.89</v>
      </c>
      <c r="N85" s="198">
        <v>1.19</v>
      </c>
      <c r="O85" s="198">
        <v>0</v>
      </c>
      <c r="P85" s="198">
        <v>1.26</v>
      </c>
      <c r="Q85" s="198">
        <v>0.22</v>
      </c>
      <c r="R85" s="198">
        <v>0.21</v>
      </c>
      <c r="S85" s="198">
        <v>0.27</v>
      </c>
      <c r="T85" s="198">
        <v>0</v>
      </c>
      <c r="U85" s="198">
        <v>7.25</v>
      </c>
      <c r="V85" s="198">
        <v>0.24</v>
      </c>
      <c r="W85" s="198">
        <v>0.47</v>
      </c>
      <c r="X85" s="198">
        <v>0.99</v>
      </c>
      <c r="Y85" s="198">
        <v>0</v>
      </c>
      <c r="Z85" s="198">
        <v>2.5499999999999998</v>
      </c>
      <c r="AA85" s="198">
        <v>0.6</v>
      </c>
      <c r="AB85" s="198">
        <v>0</v>
      </c>
      <c r="AC85" s="198">
        <v>0.67</v>
      </c>
      <c r="AD85" s="198">
        <v>8.9</v>
      </c>
      <c r="AE85" s="198">
        <v>0</v>
      </c>
      <c r="AF85" s="198">
        <v>0</v>
      </c>
      <c r="AG85" s="198">
        <v>0</v>
      </c>
      <c r="AH85" s="198">
        <v>0</v>
      </c>
      <c r="AI85" s="198">
        <v>33.369999999999997</v>
      </c>
      <c r="AJ85" s="198">
        <v>0</v>
      </c>
      <c r="AK85" s="198">
        <v>2.17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7.66</v>
      </c>
      <c r="G86" s="198">
        <v>0</v>
      </c>
      <c r="H86" s="198">
        <v>0</v>
      </c>
      <c r="I86" s="198">
        <v>9.08</v>
      </c>
      <c r="J86" s="198">
        <v>0.02</v>
      </c>
      <c r="K86" s="198">
        <v>0.31</v>
      </c>
      <c r="L86" s="198">
        <v>18.97</v>
      </c>
      <c r="M86" s="198">
        <v>0.89</v>
      </c>
      <c r="N86" s="198">
        <v>1.19</v>
      </c>
      <c r="O86" s="198">
        <v>0</v>
      </c>
      <c r="P86" s="198">
        <v>1.26</v>
      </c>
      <c r="Q86" s="198">
        <v>0.22</v>
      </c>
      <c r="R86" s="198">
        <v>0.21</v>
      </c>
      <c r="S86" s="198">
        <v>0.27</v>
      </c>
      <c r="T86" s="198">
        <v>0</v>
      </c>
      <c r="U86" s="198">
        <v>7.25</v>
      </c>
      <c r="V86" s="198">
        <v>0.24</v>
      </c>
      <c r="W86" s="198">
        <v>0.47</v>
      </c>
      <c r="X86" s="198">
        <v>0.99</v>
      </c>
      <c r="Y86" s="198">
        <v>0</v>
      </c>
      <c r="Z86" s="198">
        <v>2.5499999999999998</v>
      </c>
      <c r="AA86" s="198">
        <v>0.6</v>
      </c>
      <c r="AB86" s="198">
        <v>0</v>
      </c>
      <c r="AC86" s="198">
        <v>0.67</v>
      </c>
      <c r="AD86" s="198">
        <v>8.9</v>
      </c>
      <c r="AE86" s="198">
        <v>0</v>
      </c>
      <c r="AF86" s="198">
        <v>0</v>
      </c>
      <c r="AG86" s="198">
        <v>0</v>
      </c>
      <c r="AH86" s="198">
        <v>0</v>
      </c>
      <c r="AI86" s="198">
        <v>32.93</v>
      </c>
      <c r="AJ86" s="198">
        <v>0</v>
      </c>
      <c r="AK86" s="198">
        <v>2.17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7.66</v>
      </c>
      <c r="G87" s="198">
        <v>0</v>
      </c>
      <c r="H87" s="198">
        <v>0</v>
      </c>
      <c r="I87" s="198">
        <v>9.08</v>
      </c>
      <c r="J87" s="198">
        <v>0.02</v>
      </c>
      <c r="K87" s="198">
        <v>0.31</v>
      </c>
      <c r="L87" s="198">
        <v>18.97</v>
      </c>
      <c r="M87" s="198">
        <v>0.89</v>
      </c>
      <c r="N87" s="198">
        <v>1.19</v>
      </c>
      <c r="O87" s="198">
        <v>0</v>
      </c>
      <c r="P87" s="198">
        <v>1.26</v>
      </c>
      <c r="Q87" s="198">
        <v>0.22</v>
      </c>
      <c r="R87" s="198">
        <v>0.21</v>
      </c>
      <c r="S87" s="198">
        <v>0.27</v>
      </c>
      <c r="T87" s="198">
        <v>0</v>
      </c>
      <c r="U87" s="198">
        <v>7.25</v>
      </c>
      <c r="V87" s="198">
        <v>0.41</v>
      </c>
      <c r="W87" s="198">
        <v>0.47</v>
      </c>
      <c r="X87" s="198">
        <v>0.99</v>
      </c>
      <c r="Y87" s="198">
        <v>0</v>
      </c>
      <c r="Z87" s="198">
        <v>2.5499999999999998</v>
      </c>
      <c r="AA87" s="198">
        <v>0.6</v>
      </c>
      <c r="AB87" s="198">
        <v>0</v>
      </c>
      <c r="AC87" s="198">
        <v>0.46</v>
      </c>
      <c r="AD87" s="198">
        <v>8.9</v>
      </c>
      <c r="AE87" s="198">
        <v>0</v>
      </c>
      <c r="AF87" s="198">
        <v>0</v>
      </c>
      <c r="AG87" s="198">
        <v>0</v>
      </c>
      <c r="AH87" s="198">
        <v>0</v>
      </c>
      <c r="AI87" s="198">
        <v>32.57</v>
      </c>
      <c r="AJ87" s="198">
        <v>0</v>
      </c>
      <c r="AK87" s="198">
        <v>2.17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7.66</v>
      </c>
      <c r="G88" s="198">
        <v>0</v>
      </c>
      <c r="H88" s="198">
        <v>0</v>
      </c>
      <c r="I88" s="198">
        <v>9.08</v>
      </c>
      <c r="J88" s="198">
        <v>0.02</v>
      </c>
      <c r="K88" s="198">
        <v>0.31</v>
      </c>
      <c r="L88" s="198">
        <v>18.97</v>
      </c>
      <c r="M88" s="198">
        <v>0.89</v>
      </c>
      <c r="N88" s="198">
        <v>1.19</v>
      </c>
      <c r="O88" s="198">
        <v>0</v>
      </c>
      <c r="P88" s="198">
        <v>1.26</v>
      </c>
      <c r="Q88" s="198">
        <v>0.22</v>
      </c>
      <c r="R88" s="198">
        <v>0.21</v>
      </c>
      <c r="S88" s="198">
        <v>0.27</v>
      </c>
      <c r="T88" s="198">
        <v>0</v>
      </c>
      <c r="U88" s="198">
        <v>7.25</v>
      </c>
      <c r="V88" s="198">
        <v>0.41</v>
      </c>
      <c r="W88" s="198">
        <v>0.47</v>
      </c>
      <c r="X88" s="198">
        <v>0.99</v>
      </c>
      <c r="Y88" s="198">
        <v>0</v>
      </c>
      <c r="Z88" s="198">
        <v>2.5499999999999998</v>
      </c>
      <c r="AA88" s="198">
        <v>0.6</v>
      </c>
      <c r="AB88" s="198">
        <v>0</v>
      </c>
      <c r="AC88" s="198">
        <v>0.46</v>
      </c>
      <c r="AD88" s="198">
        <v>8.9</v>
      </c>
      <c r="AE88" s="198">
        <v>0</v>
      </c>
      <c r="AF88" s="198">
        <v>0</v>
      </c>
      <c r="AG88" s="198">
        <v>0</v>
      </c>
      <c r="AH88" s="198">
        <v>0</v>
      </c>
      <c r="AI88" s="198">
        <v>32.93</v>
      </c>
      <c r="AJ88" s="198">
        <v>0</v>
      </c>
      <c r="AK88" s="198">
        <v>2.17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7.66</v>
      </c>
      <c r="G89" s="198">
        <v>0</v>
      </c>
      <c r="H89" s="198">
        <v>0</v>
      </c>
      <c r="I89" s="198">
        <v>9.08</v>
      </c>
      <c r="J89" s="198">
        <v>0.02</v>
      </c>
      <c r="K89" s="198">
        <v>0.28999999999999998</v>
      </c>
      <c r="L89" s="198">
        <v>18.97</v>
      </c>
      <c r="M89" s="198">
        <v>0.89</v>
      </c>
      <c r="N89" s="198">
        <v>1.19</v>
      </c>
      <c r="O89" s="198">
        <v>0</v>
      </c>
      <c r="P89" s="198">
        <v>1.26</v>
      </c>
      <c r="Q89" s="198">
        <v>0.22</v>
      </c>
      <c r="R89" s="198">
        <v>0.21</v>
      </c>
      <c r="S89" s="198">
        <v>0.27</v>
      </c>
      <c r="T89" s="198">
        <v>0</v>
      </c>
      <c r="U89" s="198">
        <v>7.25</v>
      </c>
      <c r="V89" s="198">
        <v>0.41</v>
      </c>
      <c r="W89" s="198">
        <v>0.47</v>
      </c>
      <c r="X89" s="198">
        <v>0.99</v>
      </c>
      <c r="Y89" s="198">
        <v>0</v>
      </c>
      <c r="Z89" s="198">
        <v>2.5499999999999998</v>
      </c>
      <c r="AA89" s="198">
        <v>0.6</v>
      </c>
      <c r="AB89" s="198">
        <v>0</v>
      </c>
      <c r="AC89" s="198">
        <v>0.46</v>
      </c>
      <c r="AD89" s="198">
        <v>8.9</v>
      </c>
      <c r="AE89" s="198">
        <v>0</v>
      </c>
      <c r="AF89" s="198">
        <v>0</v>
      </c>
      <c r="AG89" s="198">
        <v>0</v>
      </c>
      <c r="AH89" s="198">
        <v>0</v>
      </c>
      <c r="AI89" s="198">
        <v>32.93</v>
      </c>
      <c r="AJ89" s="198">
        <v>0</v>
      </c>
      <c r="AK89" s="198">
        <v>2.17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7.66</v>
      </c>
      <c r="G90" s="198">
        <v>0</v>
      </c>
      <c r="H90" s="198">
        <v>0</v>
      </c>
      <c r="I90" s="198">
        <v>9.08</v>
      </c>
      <c r="J90" s="198">
        <v>0.02</v>
      </c>
      <c r="K90" s="198">
        <v>0.27</v>
      </c>
      <c r="L90" s="198">
        <v>18.97</v>
      </c>
      <c r="M90" s="198">
        <v>0.89</v>
      </c>
      <c r="N90" s="198">
        <v>1.19</v>
      </c>
      <c r="O90" s="198">
        <v>0</v>
      </c>
      <c r="P90" s="198">
        <v>1.26</v>
      </c>
      <c r="Q90" s="198">
        <v>0.22</v>
      </c>
      <c r="R90" s="198">
        <v>0.21</v>
      </c>
      <c r="S90" s="198">
        <v>0.27</v>
      </c>
      <c r="T90" s="198">
        <v>0</v>
      </c>
      <c r="U90" s="198">
        <v>7.25</v>
      </c>
      <c r="V90" s="198">
        <v>0.41</v>
      </c>
      <c r="W90" s="198">
        <v>0.47</v>
      </c>
      <c r="X90" s="198">
        <v>0.99</v>
      </c>
      <c r="Y90" s="198">
        <v>0</v>
      </c>
      <c r="Z90" s="198">
        <v>2.5499999999999998</v>
      </c>
      <c r="AA90" s="198">
        <v>0.6</v>
      </c>
      <c r="AB90" s="198">
        <v>0</v>
      </c>
      <c r="AC90" s="198">
        <v>0.46</v>
      </c>
      <c r="AD90" s="198">
        <v>8.9</v>
      </c>
      <c r="AE90" s="198">
        <v>0</v>
      </c>
      <c r="AF90" s="198">
        <v>0</v>
      </c>
      <c r="AG90" s="198">
        <v>0</v>
      </c>
      <c r="AH90" s="198">
        <v>0</v>
      </c>
      <c r="AI90" s="198">
        <v>32.93</v>
      </c>
      <c r="AJ90" s="198">
        <v>0</v>
      </c>
      <c r="AK90" s="198">
        <v>2.17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11</v>
      </c>
      <c r="G91" s="198">
        <v>0</v>
      </c>
      <c r="H91" s="198">
        <v>0</v>
      </c>
      <c r="I91" s="198">
        <v>9.08</v>
      </c>
      <c r="J91" s="198">
        <v>0.02</v>
      </c>
      <c r="K91" s="198">
        <v>0.24</v>
      </c>
      <c r="L91" s="198">
        <v>18.97</v>
      </c>
      <c r="M91" s="198">
        <v>0.89</v>
      </c>
      <c r="N91" s="198">
        <v>1.19</v>
      </c>
      <c r="O91" s="198">
        <v>0</v>
      </c>
      <c r="P91" s="198">
        <v>1.26</v>
      </c>
      <c r="Q91" s="198">
        <v>0.22</v>
      </c>
      <c r="R91" s="198">
        <v>0.21</v>
      </c>
      <c r="S91" s="198">
        <v>0.27</v>
      </c>
      <c r="T91" s="198">
        <v>0</v>
      </c>
      <c r="U91" s="198">
        <v>7.25</v>
      </c>
      <c r="V91" s="198">
        <v>0.41</v>
      </c>
      <c r="W91" s="198">
        <v>0.47</v>
      </c>
      <c r="X91" s="198">
        <v>0.99</v>
      </c>
      <c r="Y91" s="198">
        <v>0</v>
      </c>
      <c r="Z91" s="198">
        <v>2.5499999999999998</v>
      </c>
      <c r="AA91" s="198">
        <v>0.6</v>
      </c>
      <c r="AB91" s="198">
        <v>0</v>
      </c>
      <c r="AC91" s="198">
        <v>0.46</v>
      </c>
      <c r="AD91" s="198">
        <v>8.9</v>
      </c>
      <c r="AE91" s="198">
        <v>0</v>
      </c>
      <c r="AF91" s="198">
        <v>0</v>
      </c>
      <c r="AG91" s="198">
        <v>0</v>
      </c>
      <c r="AH91" s="198">
        <v>0</v>
      </c>
      <c r="AI91" s="198">
        <v>33.06</v>
      </c>
      <c r="AJ91" s="198">
        <v>0</v>
      </c>
      <c r="AK91" s="198">
        <v>1.08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11</v>
      </c>
      <c r="G92" s="198">
        <v>0</v>
      </c>
      <c r="H92" s="198">
        <v>0</v>
      </c>
      <c r="I92" s="198">
        <v>9.08</v>
      </c>
      <c r="J92" s="198">
        <v>0.02</v>
      </c>
      <c r="K92" s="198">
        <v>0.22</v>
      </c>
      <c r="L92" s="198">
        <v>18.97</v>
      </c>
      <c r="M92" s="198">
        <v>0.89</v>
      </c>
      <c r="N92" s="198">
        <v>1.19</v>
      </c>
      <c r="O92" s="198">
        <v>0</v>
      </c>
      <c r="P92" s="198">
        <v>1.26</v>
      </c>
      <c r="Q92" s="198">
        <v>0.22</v>
      </c>
      <c r="R92" s="198">
        <v>0.21</v>
      </c>
      <c r="S92" s="198">
        <v>0.27</v>
      </c>
      <c r="T92" s="198">
        <v>0</v>
      </c>
      <c r="U92" s="198">
        <v>7.25</v>
      </c>
      <c r="V92" s="198">
        <v>0.41</v>
      </c>
      <c r="W92" s="198">
        <v>0.47</v>
      </c>
      <c r="X92" s="198">
        <v>0.99</v>
      </c>
      <c r="Y92" s="198">
        <v>0</v>
      </c>
      <c r="Z92" s="198">
        <v>2.5499999999999998</v>
      </c>
      <c r="AA92" s="198">
        <v>0.6</v>
      </c>
      <c r="AB92" s="198">
        <v>0</v>
      </c>
      <c r="AC92" s="198">
        <v>0.46</v>
      </c>
      <c r="AD92" s="198">
        <v>8.9</v>
      </c>
      <c r="AE92" s="198">
        <v>0</v>
      </c>
      <c r="AF92" s="198">
        <v>0</v>
      </c>
      <c r="AG92" s="198">
        <v>0</v>
      </c>
      <c r="AH92" s="198">
        <v>0</v>
      </c>
      <c r="AI92" s="198">
        <v>32.69</v>
      </c>
      <c r="AJ92" s="198">
        <v>0</v>
      </c>
      <c r="AK92" s="198">
        <v>1.08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11</v>
      </c>
      <c r="G93" s="198">
        <v>0</v>
      </c>
      <c r="H93" s="198">
        <v>0</v>
      </c>
      <c r="I93" s="198">
        <v>9.08</v>
      </c>
      <c r="J93" s="198">
        <v>0.02</v>
      </c>
      <c r="K93" s="198">
        <v>0.15</v>
      </c>
      <c r="L93" s="198">
        <v>18.97</v>
      </c>
      <c r="M93" s="198">
        <v>0.89</v>
      </c>
      <c r="N93" s="198">
        <v>1.19</v>
      </c>
      <c r="O93" s="198">
        <v>0</v>
      </c>
      <c r="P93" s="198">
        <v>1.26</v>
      </c>
      <c r="Q93" s="198">
        <v>0.22</v>
      </c>
      <c r="R93" s="198">
        <v>0.21</v>
      </c>
      <c r="S93" s="198">
        <v>0.27</v>
      </c>
      <c r="T93" s="198">
        <v>0</v>
      </c>
      <c r="U93" s="198">
        <v>7.25</v>
      </c>
      <c r="V93" s="198">
        <v>0.41</v>
      </c>
      <c r="W93" s="198">
        <v>0.47</v>
      </c>
      <c r="X93" s="198">
        <v>0.99</v>
      </c>
      <c r="Y93" s="198">
        <v>0</v>
      </c>
      <c r="Z93" s="198">
        <v>2.5499999999999998</v>
      </c>
      <c r="AA93" s="198">
        <v>0.6</v>
      </c>
      <c r="AB93" s="198">
        <v>0</v>
      </c>
      <c r="AC93" s="198">
        <v>0.46</v>
      </c>
      <c r="AD93" s="198">
        <v>8.9</v>
      </c>
      <c r="AE93" s="198">
        <v>0</v>
      </c>
      <c r="AF93" s="198">
        <v>0</v>
      </c>
      <c r="AG93" s="198">
        <v>0</v>
      </c>
      <c r="AH93" s="198">
        <v>0</v>
      </c>
      <c r="AI93" s="198">
        <v>32.69</v>
      </c>
      <c r="AJ93" s="198">
        <v>0</v>
      </c>
      <c r="AK93" s="198">
        <v>1.08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11</v>
      </c>
      <c r="G94" s="198">
        <v>0</v>
      </c>
      <c r="H94" s="198">
        <v>0</v>
      </c>
      <c r="I94" s="198">
        <v>9.08</v>
      </c>
      <c r="J94" s="198">
        <v>0.02</v>
      </c>
      <c r="K94" s="198">
        <v>0.15</v>
      </c>
      <c r="L94" s="198">
        <v>18.97</v>
      </c>
      <c r="M94" s="198">
        <v>0.89</v>
      </c>
      <c r="N94" s="198">
        <v>1.19</v>
      </c>
      <c r="O94" s="198">
        <v>0</v>
      </c>
      <c r="P94" s="198">
        <v>1.26</v>
      </c>
      <c r="Q94" s="198">
        <v>0.22</v>
      </c>
      <c r="R94" s="198">
        <v>0.21</v>
      </c>
      <c r="S94" s="198">
        <v>0.27</v>
      </c>
      <c r="T94" s="198">
        <v>0</v>
      </c>
      <c r="U94" s="198">
        <v>7.25</v>
      </c>
      <c r="V94" s="198">
        <v>0.41</v>
      </c>
      <c r="W94" s="198">
        <v>0.47</v>
      </c>
      <c r="X94" s="198">
        <v>0.99</v>
      </c>
      <c r="Y94" s="198">
        <v>0</v>
      </c>
      <c r="Z94" s="198">
        <v>2.5499999999999998</v>
      </c>
      <c r="AA94" s="198">
        <v>0.6</v>
      </c>
      <c r="AB94" s="198">
        <v>0</v>
      </c>
      <c r="AC94" s="198">
        <v>0.46</v>
      </c>
      <c r="AD94" s="198">
        <v>8.9</v>
      </c>
      <c r="AE94" s="198">
        <v>0</v>
      </c>
      <c r="AF94" s="198">
        <v>0</v>
      </c>
      <c r="AG94" s="198">
        <v>0</v>
      </c>
      <c r="AH94" s="198">
        <v>0</v>
      </c>
      <c r="AI94" s="198">
        <v>32.33</v>
      </c>
      <c r="AJ94" s="198">
        <v>0</v>
      </c>
      <c r="AK94" s="198">
        <v>1.08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12.73</v>
      </c>
      <c r="D95" s="198">
        <v>0.16</v>
      </c>
      <c r="E95" s="198">
        <v>0</v>
      </c>
      <c r="F95" s="198">
        <v>11</v>
      </c>
      <c r="G95" s="198">
        <v>0</v>
      </c>
      <c r="H95" s="198">
        <v>0</v>
      </c>
      <c r="I95" s="198">
        <v>9.08</v>
      </c>
      <c r="J95" s="198">
        <v>0.02</v>
      </c>
      <c r="K95" s="198">
        <v>0.15</v>
      </c>
      <c r="L95" s="198">
        <v>18.97</v>
      </c>
      <c r="M95" s="198">
        <v>0.89</v>
      </c>
      <c r="N95" s="198">
        <v>1.19</v>
      </c>
      <c r="O95" s="198">
        <v>0</v>
      </c>
      <c r="P95" s="198">
        <v>1.26</v>
      </c>
      <c r="Q95" s="198">
        <v>0.22</v>
      </c>
      <c r="R95" s="198">
        <v>0.21</v>
      </c>
      <c r="S95" s="198">
        <v>0.27</v>
      </c>
      <c r="T95" s="198">
        <v>0</v>
      </c>
      <c r="U95" s="198">
        <v>7.25</v>
      </c>
      <c r="V95" s="198">
        <v>0.41</v>
      </c>
      <c r="W95" s="198">
        <v>0.47</v>
      </c>
      <c r="X95" s="198">
        <v>0.99</v>
      </c>
      <c r="Y95" s="198">
        <v>0</v>
      </c>
      <c r="Z95" s="198">
        <v>2.5499999999999998</v>
      </c>
      <c r="AA95" s="198">
        <v>0.6</v>
      </c>
      <c r="AB95" s="198">
        <v>0</v>
      </c>
      <c r="AC95" s="198">
        <v>3.03</v>
      </c>
      <c r="AD95" s="198">
        <v>8.9</v>
      </c>
      <c r="AE95" s="198">
        <v>0</v>
      </c>
      <c r="AF95" s="198">
        <v>0</v>
      </c>
      <c r="AG95" s="198">
        <v>0</v>
      </c>
      <c r="AH95" s="198">
        <v>0</v>
      </c>
      <c r="AI95" s="198">
        <v>32.33</v>
      </c>
      <c r="AJ95" s="198">
        <v>0</v>
      </c>
      <c r="AK95" s="198">
        <v>1.08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12.73</v>
      </c>
      <c r="D96" s="198">
        <v>0.16</v>
      </c>
      <c r="E96" s="198">
        <v>0</v>
      </c>
      <c r="F96" s="198">
        <v>11</v>
      </c>
      <c r="G96" s="198">
        <v>0</v>
      </c>
      <c r="H96" s="198">
        <v>0</v>
      </c>
      <c r="I96" s="198">
        <v>9.08</v>
      </c>
      <c r="J96" s="198">
        <v>0.02</v>
      </c>
      <c r="K96" s="198">
        <v>0.15</v>
      </c>
      <c r="L96" s="198">
        <v>18.97</v>
      </c>
      <c r="M96" s="198">
        <v>0.89</v>
      </c>
      <c r="N96" s="198">
        <v>1.19</v>
      </c>
      <c r="O96" s="198">
        <v>0</v>
      </c>
      <c r="P96" s="198">
        <v>1.26</v>
      </c>
      <c r="Q96" s="198">
        <v>0.22</v>
      </c>
      <c r="R96" s="198">
        <v>0.21</v>
      </c>
      <c r="S96" s="198">
        <v>0.27</v>
      </c>
      <c r="T96" s="198">
        <v>0</v>
      </c>
      <c r="U96" s="198">
        <v>7.25</v>
      </c>
      <c r="V96" s="198">
        <v>0.41</v>
      </c>
      <c r="W96" s="198">
        <v>0.47</v>
      </c>
      <c r="X96" s="198">
        <v>0.99</v>
      </c>
      <c r="Y96" s="198">
        <v>0</v>
      </c>
      <c r="Z96" s="198">
        <v>2.5499999999999998</v>
      </c>
      <c r="AA96" s="198">
        <v>0.6</v>
      </c>
      <c r="AB96" s="198">
        <v>0</v>
      </c>
      <c r="AC96" s="198">
        <v>3.03</v>
      </c>
      <c r="AD96" s="198">
        <v>8.9</v>
      </c>
      <c r="AE96" s="198">
        <v>0</v>
      </c>
      <c r="AF96" s="198">
        <v>0</v>
      </c>
      <c r="AG96" s="198">
        <v>0</v>
      </c>
      <c r="AH96" s="198">
        <v>0</v>
      </c>
      <c r="AI96" s="198">
        <v>32.33</v>
      </c>
      <c r="AJ96" s="198">
        <v>0</v>
      </c>
      <c r="AK96" s="198">
        <v>1.08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12.73</v>
      </c>
      <c r="D97" s="198">
        <v>0.16</v>
      </c>
      <c r="E97" s="198">
        <v>0</v>
      </c>
      <c r="F97" s="198">
        <v>11</v>
      </c>
      <c r="G97" s="198">
        <v>0</v>
      </c>
      <c r="H97" s="198">
        <v>0</v>
      </c>
      <c r="I97" s="198">
        <v>9.08</v>
      </c>
      <c r="J97" s="198">
        <v>0.02</v>
      </c>
      <c r="K97" s="198">
        <v>0.15</v>
      </c>
      <c r="L97" s="198">
        <v>18.97</v>
      </c>
      <c r="M97" s="198">
        <v>0.89</v>
      </c>
      <c r="N97" s="198">
        <v>1.19</v>
      </c>
      <c r="O97" s="198">
        <v>0</v>
      </c>
      <c r="P97" s="198">
        <v>1.26</v>
      </c>
      <c r="Q97" s="198">
        <v>0.22</v>
      </c>
      <c r="R97" s="198">
        <v>0.21</v>
      </c>
      <c r="S97" s="198">
        <v>0.27</v>
      </c>
      <c r="T97" s="198">
        <v>0</v>
      </c>
      <c r="U97" s="198">
        <v>7.25</v>
      </c>
      <c r="V97" s="198">
        <v>0.41</v>
      </c>
      <c r="W97" s="198">
        <v>0.47</v>
      </c>
      <c r="X97" s="198">
        <v>0.99</v>
      </c>
      <c r="Y97" s="198">
        <v>0</v>
      </c>
      <c r="Z97" s="198">
        <v>2.5499999999999998</v>
      </c>
      <c r="AA97" s="198">
        <v>0.6</v>
      </c>
      <c r="AB97" s="198">
        <v>0</v>
      </c>
      <c r="AC97" s="198">
        <v>3.03</v>
      </c>
      <c r="AD97" s="198">
        <v>8.9</v>
      </c>
      <c r="AE97" s="198">
        <v>0</v>
      </c>
      <c r="AF97" s="198">
        <v>0</v>
      </c>
      <c r="AG97" s="198">
        <v>0</v>
      </c>
      <c r="AH97" s="198">
        <v>0</v>
      </c>
      <c r="AI97" s="198">
        <v>32.56</v>
      </c>
      <c r="AJ97" s="198">
        <v>0</v>
      </c>
      <c r="AK97" s="198">
        <v>1.08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12.89</v>
      </c>
      <c r="D98" s="198">
        <v>0.16</v>
      </c>
      <c r="E98" s="198">
        <v>0</v>
      </c>
      <c r="F98" s="198">
        <v>11</v>
      </c>
      <c r="G98" s="198">
        <v>0</v>
      </c>
      <c r="H98" s="198">
        <v>0</v>
      </c>
      <c r="I98" s="198">
        <v>9.08</v>
      </c>
      <c r="J98" s="198">
        <v>0.02</v>
      </c>
      <c r="K98" s="198">
        <v>0.15</v>
      </c>
      <c r="L98" s="198">
        <v>18.97</v>
      </c>
      <c r="M98" s="198">
        <v>0.89</v>
      </c>
      <c r="N98" s="198">
        <v>1.19</v>
      </c>
      <c r="O98" s="198">
        <v>0</v>
      </c>
      <c r="P98" s="198">
        <v>1.26</v>
      </c>
      <c r="Q98" s="198">
        <v>0.22</v>
      </c>
      <c r="R98" s="198">
        <v>0.21</v>
      </c>
      <c r="S98" s="198">
        <v>0.27</v>
      </c>
      <c r="T98" s="198">
        <v>0</v>
      </c>
      <c r="U98" s="198">
        <v>7.25</v>
      </c>
      <c r="V98" s="198">
        <v>0.41</v>
      </c>
      <c r="W98" s="198">
        <v>0.47</v>
      </c>
      <c r="X98" s="198">
        <v>0.99</v>
      </c>
      <c r="Y98" s="198">
        <v>0</v>
      </c>
      <c r="Z98" s="198">
        <v>2.5499999999999998</v>
      </c>
      <c r="AA98" s="198">
        <v>0.6</v>
      </c>
      <c r="AB98" s="198">
        <v>0</v>
      </c>
      <c r="AC98" s="198">
        <v>3.03</v>
      </c>
      <c r="AD98" s="198">
        <v>8.9</v>
      </c>
      <c r="AE98" s="198">
        <v>0</v>
      </c>
      <c r="AF98" s="198">
        <v>0</v>
      </c>
      <c r="AG98" s="198">
        <v>0</v>
      </c>
      <c r="AH98" s="198">
        <v>0</v>
      </c>
      <c r="AI98" s="198">
        <v>32.33</v>
      </c>
      <c r="AJ98" s="198">
        <v>0</v>
      </c>
      <c r="AK98" s="198">
        <v>1.08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0.26156249999999998</v>
      </c>
      <c r="D99">
        <f t="shared" si="0"/>
        <v>2.4000000000000011E-3</v>
      </c>
      <c r="E99">
        <f t="shared" si="0"/>
        <v>0</v>
      </c>
      <c r="F99">
        <f t="shared" si="0"/>
        <v>0.11991000000000009</v>
      </c>
      <c r="G99">
        <f t="shared" si="0"/>
        <v>0</v>
      </c>
      <c r="H99">
        <f t="shared" si="0"/>
        <v>0</v>
      </c>
      <c r="I99">
        <f t="shared" si="0"/>
        <v>0.20750500000000024</v>
      </c>
      <c r="J99">
        <f t="shared" si="0"/>
        <v>6.7000000000000046E-4</v>
      </c>
      <c r="K99">
        <f t="shared" si="0"/>
        <v>7.1449999999999882E-3</v>
      </c>
      <c r="L99">
        <f t="shared" si="0"/>
        <v>1.7084625000000038</v>
      </c>
      <c r="M99">
        <f t="shared" si="0"/>
        <v>2.0579999999999977E-2</v>
      </c>
      <c r="N99">
        <f t="shared" si="0"/>
        <v>2.792499999999996E-2</v>
      </c>
      <c r="O99">
        <f t="shared" si="0"/>
        <v>0</v>
      </c>
      <c r="P99">
        <f t="shared" si="0"/>
        <v>3.0240000000000052E-2</v>
      </c>
      <c r="Q99">
        <f t="shared" si="0"/>
        <v>5.2799999999999982E-3</v>
      </c>
      <c r="R99">
        <f t="shared" si="0"/>
        <v>5.0400000000000115E-3</v>
      </c>
      <c r="S99">
        <f t="shared" si="0"/>
        <v>8.0099999999999928E-3</v>
      </c>
      <c r="T99">
        <f t="shared" si="0"/>
        <v>0</v>
      </c>
      <c r="U99">
        <f t="shared" si="0"/>
        <v>0.17399999999999999</v>
      </c>
      <c r="V99">
        <f t="shared" si="0"/>
        <v>4.7150000000000004E-3</v>
      </c>
      <c r="W99">
        <f t="shared" si="0"/>
        <v>1.1079999999999987E-2</v>
      </c>
      <c r="X99">
        <f t="shared" si="0"/>
        <v>2.3759999999999969E-2</v>
      </c>
      <c r="Y99">
        <f t="shared" si="0"/>
        <v>0</v>
      </c>
      <c r="Z99">
        <f t="shared" si="0"/>
        <v>6.1200000000000102E-2</v>
      </c>
      <c r="AA99">
        <f t="shared" si="0"/>
        <v>1.4400000000000024E-2</v>
      </c>
      <c r="AB99">
        <f t="shared" si="0"/>
        <v>0</v>
      </c>
      <c r="AC99">
        <f t="shared" si="0"/>
        <v>0.10159749999999998</v>
      </c>
      <c r="AD99">
        <f t="shared" si="0"/>
        <v>0.1583549999999998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0.77954999999999985</v>
      </c>
      <c r="AJ99">
        <f t="shared" si="0"/>
        <v>0</v>
      </c>
      <c r="AK99">
        <f t="shared" si="0"/>
        <v>5.3152500000000012E-2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-14.875999999999999</v>
      </c>
      <c r="G3" s="124">
        <v>-14.875999999999999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14.875999999999999</v>
      </c>
      <c r="AF3" s="124">
        <v>0</v>
      </c>
      <c r="AG3" s="124">
        <v>0</v>
      </c>
      <c r="AH3" s="124">
        <v>0</v>
      </c>
      <c r="AI3" s="124">
        <v>14.875999999999999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14.875999999999999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-14.875999999999999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148.76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148.76</v>
      </c>
      <c r="DF3" s="123">
        <f>AR3+AU3+BB3+BI3+BP3</f>
        <v>14.875999999999999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-14.875999999999999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</v>
      </c>
      <c r="D4" s="124">
        <v>0</v>
      </c>
      <c r="E4" s="124">
        <v>0</v>
      </c>
      <c r="F4" s="124">
        <v>-27.864999999999998</v>
      </c>
      <c r="G4" s="124">
        <v>-32.865000000000002</v>
      </c>
      <c r="H4" s="118"/>
      <c r="I4" s="33">
        <v>2</v>
      </c>
      <c r="J4" s="124">
        <v>5</v>
      </c>
      <c r="K4" s="124">
        <v>0</v>
      </c>
      <c r="L4" s="124">
        <v>0</v>
      </c>
      <c r="M4" s="124">
        <v>0</v>
      </c>
      <c r="N4" s="124">
        <v>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27.864999999999998</v>
      </c>
      <c r="AF4" s="124">
        <v>0</v>
      </c>
      <c r="AG4" s="124">
        <v>0</v>
      </c>
      <c r="AH4" s="124">
        <v>0</v>
      </c>
      <c r="AI4" s="124">
        <v>27.864999999999998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27.864999999999998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-27.864999999999998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278.64999999999998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278.64999999999998</v>
      </c>
      <c r="DF4" s="123">
        <f t="shared" ref="DF4:DF67" si="31">AR4+AU4+BB4+BI4+BP4</f>
        <v>32.864999999999995</v>
      </c>
      <c r="DG4" s="123">
        <f t="shared" ref="DG4:DG67" si="32">AY4+AN4+BC4+BJ4+BQ4</f>
        <v>-5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-27.864999999999998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-15</v>
      </c>
      <c r="D5" s="124">
        <v>0</v>
      </c>
      <c r="E5" s="124">
        <v>0</v>
      </c>
      <c r="F5" s="124">
        <v>-43.295999999999999</v>
      </c>
      <c r="G5" s="124">
        <v>-58.295999999999999</v>
      </c>
      <c r="H5" s="118"/>
      <c r="I5" s="33">
        <v>3</v>
      </c>
      <c r="J5" s="124">
        <v>15</v>
      </c>
      <c r="K5" s="124">
        <v>0</v>
      </c>
      <c r="L5" s="124">
        <v>0</v>
      </c>
      <c r="M5" s="124">
        <v>0</v>
      </c>
      <c r="N5" s="124">
        <v>15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43.295999999999999</v>
      </c>
      <c r="AF5" s="124">
        <v>0</v>
      </c>
      <c r="AG5" s="124">
        <v>0</v>
      </c>
      <c r="AH5" s="124">
        <v>0</v>
      </c>
      <c r="AI5" s="124">
        <v>43.295999999999999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43.295999999999999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-43.295999999999999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432.96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432.96</v>
      </c>
      <c r="DF5" s="123">
        <f t="shared" si="31"/>
        <v>58.295999999999999</v>
      </c>
      <c r="DG5" s="123">
        <f t="shared" si="32"/>
        <v>-15</v>
      </c>
      <c r="DH5" s="123">
        <f t="shared" si="33"/>
        <v>0</v>
      </c>
      <c r="DI5" s="123">
        <f t="shared" si="34"/>
        <v>0</v>
      </c>
      <c r="DJ5" s="123">
        <f t="shared" si="35"/>
        <v>-43.295999999999999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-30</v>
      </c>
      <c r="D6" s="124">
        <v>0</v>
      </c>
      <c r="E6" s="124">
        <v>0</v>
      </c>
      <c r="F6" s="124">
        <v>-57.255000000000003</v>
      </c>
      <c r="G6" s="124">
        <v>-87.254999999999995</v>
      </c>
      <c r="H6" s="118"/>
      <c r="I6" s="33">
        <v>4</v>
      </c>
      <c r="J6" s="124">
        <v>30</v>
      </c>
      <c r="K6" s="124">
        <v>0</v>
      </c>
      <c r="L6" s="124">
        <v>0</v>
      </c>
      <c r="M6" s="124">
        <v>0</v>
      </c>
      <c r="N6" s="124">
        <v>30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57.255000000000003</v>
      </c>
      <c r="AF6" s="124">
        <v>0</v>
      </c>
      <c r="AG6" s="124">
        <v>0</v>
      </c>
      <c r="AH6" s="124">
        <v>0</v>
      </c>
      <c r="AI6" s="124">
        <v>57.255000000000003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57.255000000000003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-57.255000000000003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572.55000000000007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572.55000000000007</v>
      </c>
      <c r="DF6" s="123">
        <f t="shared" si="31"/>
        <v>87.254999999999995</v>
      </c>
      <c r="DG6" s="123">
        <f t="shared" si="32"/>
        <v>-30</v>
      </c>
      <c r="DH6" s="123">
        <f t="shared" si="33"/>
        <v>0</v>
      </c>
      <c r="DI6" s="123">
        <f t="shared" si="34"/>
        <v>0</v>
      </c>
      <c r="DJ6" s="123">
        <f t="shared" si="35"/>
        <v>-57.255000000000003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-40</v>
      </c>
      <c r="D7" s="124">
        <v>0</v>
      </c>
      <c r="E7" s="124">
        <v>0</v>
      </c>
      <c r="F7" s="124">
        <v>-76.082999999999998</v>
      </c>
      <c r="G7" s="124">
        <v>-116.083</v>
      </c>
      <c r="H7" s="118"/>
      <c r="I7" s="33">
        <v>5</v>
      </c>
      <c r="J7" s="124">
        <v>40</v>
      </c>
      <c r="K7" s="124">
        <v>0</v>
      </c>
      <c r="L7" s="124">
        <v>0</v>
      </c>
      <c r="M7" s="124">
        <v>0</v>
      </c>
      <c r="N7" s="124">
        <v>40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76.082999999999998</v>
      </c>
      <c r="AF7" s="124">
        <v>0</v>
      </c>
      <c r="AG7" s="124">
        <v>0</v>
      </c>
      <c r="AH7" s="124">
        <v>0</v>
      </c>
      <c r="AI7" s="124">
        <v>76.082999999999998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76.082999999999998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-76.082999999999998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400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760.82999999999993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760.82999999999993</v>
      </c>
      <c r="DF7" s="123">
        <f t="shared" si="31"/>
        <v>116.083</v>
      </c>
      <c r="DG7" s="123">
        <f t="shared" si="32"/>
        <v>-40</v>
      </c>
      <c r="DH7" s="123">
        <f t="shared" si="33"/>
        <v>0</v>
      </c>
      <c r="DI7" s="123">
        <f t="shared" si="34"/>
        <v>0</v>
      </c>
      <c r="DJ7" s="123">
        <f t="shared" si="35"/>
        <v>-76.082999999999998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-49.11</v>
      </c>
      <c r="D8" s="124">
        <v>0</v>
      </c>
      <c r="E8" s="124">
        <v>0</v>
      </c>
      <c r="F8" s="124">
        <v>-66.89</v>
      </c>
      <c r="G8" s="124">
        <v>-116</v>
      </c>
      <c r="H8" s="118"/>
      <c r="I8" s="33">
        <v>6</v>
      </c>
      <c r="J8" s="124">
        <v>49.11</v>
      </c>
      <c r="K8" s="124">
        <v>0</v>
      </c>
      <c r="L8" s="124">
        <v>0</v>
      </c>
      <c r="M8" s="124">
        <v>0</v>
      </c>
      <c r="N8" s="124">
        <v>49.11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66.89</v>
      </c>
      <c r="AF8" s="124">
        <v>0</v>
      </c>
      <c r="AG8" s="124">
        <v>0</v>
      </c>
      <c r="AH8" s="124">
        <v>0</v>
      </c>
      <c r="AI8" s="124">
        <v>66.89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49.11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-49.11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66.89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-66.89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491.1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491.1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668.9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668.9</v>
      </c>
      <c r="DF8" s="123">
        <f t="shared" si="31"/>
        <v>116</v>
      </c>
      <c r="DG8" s="123">
        <f t="shared" si="32"/>
        <v>-49.11</v>
      </c>
      <c r="DH8" s="123">
        <f t="shared" si="33"/>
        <v>0</v>
      </c>
      <c r="DI8" s="123">
        <f t="shared" si="34"/>
        <v>0</v>
      </c>
      <c r="DJ8" s="123">
        <f t="shared" si="35"/>
        <v>-66.89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-33.869</v>
      </c>
      <c r="D9" s="124">
        <v>0</v>
      </c>
      <c r="E9" s="124">
        <v>0</v>
      </c>
      <c r="F9" s="124">
        <v>-46.131</v>
      </c>
      <c r="G9" s="124">
        <v>-80</v>
      </c>
      <c r="H9" s="118"/>
      <c r="I9" s="33">
        <v>7</v>
      </c>
      <c r="J9" s="124">
        <v>33.869</v>
      </c>
      <c r="K9" s="124">
        <v>0</v>
      </c>
      <c r="L9" s="124">
        <v>0</v>
      </c>
      <c r="M9" s="124">
        <v>0</v>
      </c>
      <c r="N9" s="124">
        <v>33.869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46.131</v>
      </c>
      <c r="AF9" s="124">
        <v>0</v>
      </c>
      <c r="AG9" s="124">
        <v>0</v>
      </c>
      <c r="AH9" s="124">
        <v>0</v>
      </c>
      <c r="AI9" s="124">
        <v>46.131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33.869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-33.869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46.131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-46.131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338.69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338.69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461.31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461.31</v>
      </c>
      <c r="DF9" s="123">
        <f t="shared" si="31"/>
        <v>80</v>
      </c>
      <c r="DG9" s="123">
        <f t="shared" si="32"/>
        <v>-33.869</v>
      </c>
      <c r="DH9" s="123">
        <f t="shared" si="33"/>
        <v>0</v>
      </c>
      <c r="DI9" s="123">
        <f t="shared" si="34"/>
        <v>0</v>
      </c>
      <c r="DJ9" s="123">
        <f t="shared" si="35"/>
        <v>-46.131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-7.6210000000000004</v>
      </c>
      <c r="D10" s="124">
        <v>0</v>
      </c>
      <c r="E10" s="124">
        <v>0</v>
      </c>
      <c r="F10" s="124">
        <v>-10.379</v>
      </c>
      <c r="G10" s="124">
        <v>-18</v>
      </c>
      <c r="H10" s="118"/>
      <c r="I10" s="33">
        <v>8</v>
      </c>
      <c r="J10" s="124">
        <v>7.6210000000000004</v>
      </c>
      <c r="K10" s="124">
        <v>0</v>
      </c>
      <c r="L10" s="124">
        <v>0</v>
      </c>
      <c r="M10" s="124">
        <v>0</v>
      </c>
      <c r="N10" s="124">
        <v>7.6210000000000004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10.379</v>
      </c>
      <c r="AF10" s="124">
        <v>0</v>
      </c>
      <c r="AG10" s="124">
        <v>0</v>
      </c>
      <c r="AH10" s="124">
        <v>0</v>
      </c>
      <c r="AI10" s="124">
        <v>10.379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7.6210000000000004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-7.6210000000000004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10.379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-10.379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76.210000000000008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76.210000000000008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103.78999999999999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103.78999999999999</v>
      </c>
      <c r="DF10" s="123">
        <f t="shared" si="31"/>
        <v>18</v>
      </c>
      <c r="DG10" s="123">
        <f t="shared" si="32"/>
        <v>-7.6210000000000004</v>
      </c>
      <c r="DH10" s="123">
        <f t="shared" si="33"/>
        <v>0</v>
      </c>
      <c r="DI10" s="123">
        <f t="shared" si="34"/>
        <v>0</v>
      </c>
      <c r="DJ10" s="123">
        <f t="shared" si="35"/>
        <v>-10.379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-24.315999999999999</v>
      </c>
      <c r="G78" s="124">
        <v>-24.315999999999999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24.315999999999999</v>
      </c>
      <c r="AF78" s="124">
        <v>0</v>
      </c>
      <c r="AG78" s="124">
        <v>0</v>
      </c>
      <c r="AH78" s="124">
        <v>0</v>
      </c>
      <c r="AI78" s="124">
        <v>24.315999999999999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24.315999999999999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-24.315999999999999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243.16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243.16</v>
      </c>
      <c r="DF78" s="123">
        <f t="shared" si="59"/>
        <v>24.315999999999999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-24.315999999999999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-19.561</v>
      </c>
      <c r="G79" s="124">
        <v>-19.561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19.561</v>
      </c>
      <c r="AF79" s="124">
        <v>0</v>
      </c>
      <c r="AG79" s="124">
        <v>0</v>
      </c>
      <c r="AH79" s="124">
        <v>0</v>
      </c>
      <c r="AI79" s="124">
        <v>19.561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19.561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-19.561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195.61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195.61</v>
      </c>
      <c r="DF79" s="123">
        <f t="shared" si="59"/>
        <v>19.561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-19.561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-22.131</v>
      </c>
      <c r="G80" s="124">
        <v>-22.131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22.131</v>
      </c>
      <c r="AF80" s="124">
        <v>0</v>
      </c>
      <c r="AG80" s="124">
        <v>0</v>
      </c>
      <c r="AH80" s="124">
        <v>0</v>
      </c>
      <c r="AI80" s="124">
        <v>22.131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22.131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-22.131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221.31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221.31</v>
      </c>
      <c r="DF80" s="123">
        <f t="shared" si="59"/>
        <v>22.131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-22.131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-32.911000000000001</v>
      </c>
      <c r="G81" s="124">
        <v>-32.911000000000001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32.911000000000001</v>
      </c>
      <c r="AF81" s="124">
        <v>0</v>
      </c>
      <c r="AG81" s="124">
        <v>0</v>
      </c>
      <c r="AH81" s="124">
        <v>0</v>
      </c>
      <c r="AI81" s="124">
        <v>32.911000000000001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32.911000000000001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-32.911000000000001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329.11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329.11</v>
      </c>
      <c r="DF81" s="123">
        <f t="shared" si="59"/>
        <v>32.911000000000001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-32.911000000000001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-51.359000000000002</v>
      </c>
      <c r="G82" s="124">
        <v>-51.359000000000002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51.359000000000002</v>
      </c>
      <c r="AF82" s="124">
        <v>0</v>
      </c>
      <c r="AG82" s="124">
        <v>0</v>
      </c>
      <c r="AH82" s="124">
        <v>0</v>
      </c>
      <c r="AI82" s="124">
        <v>51.359000000000002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51.359000000000002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-51.359000000000002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513.59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513.59</v>
      </c>
      <c r="DF82" s="123">
        <f t="shared" si="59"/>
        <v>51.359000000000002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-51.359000000000002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-73.646000000000001</v>
      </c>
      <c r="G83" s="124">
        <v>-73.646000000000001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73.646000000000001</v>
      </c>
      <c r="AF83" s="124">
        <v>0</v>
      </c>
      <c r="AG83" s="124">
        <v>0</v>
      </c>
      <c r="AH83" s="124">
        <v>0</v>
      </c>
      <c r="AI83" s="124">
        <v>73.646000000000001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73.646000000000001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-73.646000000000001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736.46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736.46</v>
      </c>
      <c r="DF83" s="123">
        <f t="shared" si="59"/>
        <v>73.646000000000001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-73.646000000000001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-90.658000000000001</v>
      </c>
      <c r="G84" s="124">
        <v>-90.658000000000001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90.658000000000001</v>
      </c>
      <c r="AF84" s="124">
        <v>0</v>
      </c>
      <c r="AG84" s="124">
        <v>0</v>
      </c>
      <c r="AH84" s="124">
        <v>0</v>
      </c>
      <c r="AI84" s="124">
        <v>90.658000000000001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90.658000000000001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-90.658000000000001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906.58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906.58</v>
      </c>
      <c r="DF84" s="123">
        <f t="shared" si="59"/>
        <v>90.658000000000001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-90.658000000000001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</v>
      </c>
      <c r="D85" s="124">
        <v>0</v>
      </c>
      <c r="E85" s="124">
        <v>0</v>
      </c>
      <c r="F85" s="124">
        <v>-112.126</v>
      </c>
      <c r="G85" s="124">
        <v>-117.126</v>
      </c>
      <c r="H85" s="118"/>
      <c r="I85" s="33">
        <v>83</v>
      </c>
      <c r="J85" s="124">
        <v>5</v>
      </c>
      <c r="K85" s="124">
        <v>0</v>
      </c>
      <c r="L85" s="124">
        <v>0</v>
      </c>
      <c r="M85" s="124">
        <v>0</v>
      </c>
      <c r="N85" s="124">
        <v>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112.126</v>
      </c>
      <c r="AF85" s="124">
        <v>0</v>
      </c>
      <c r="AG85" s="124">
        <v>0</v>
      </c>
      <c r="AH85" s="124">
        <v>0</v>
      </c>
      <c r="AI85" s="124">
        <v>112.126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112.126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-112.126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1121.26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1121.26</v>
      </c>
      <c r="DF85" s="123">
        <f t="shared" si="59"/>
        <v>117.126</v>
      </c>
      <c r="DG85" s="123">
        <f t="shared" si="60"/>
        <v>-5</v>
      </c>
      <c r="DH85" s="123">
        <f t="shared" si="61"/>
        <v>0</v>
      </c>
      <c r="DI85" s="123">
        <f t="shared" si="62"/>
        <v>0</v>
      </c>
      <c r="DJ85" s="123">
        <f t="shared" si="63"/>
        <v>-112.126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-114.175</v>
      </c>
      <c r="G86" s="124">
        <v>-114.175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114.175</v>
      </c>
      <c r="AF86" s="124">
        <v>0</v>
      </c>
      <c r="AG86" s="124">
        <v>0</v>
      </c>
      <c r="AH86" s="124">
        <v>0</v>
      </c>
      <c r="AI86" s="124">
        <v>114.175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114.175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-114.175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1141.75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1141.75</v>
      </c>
      <c r="DF86" s="123">
        <f t="shared" si="59"/>
        <v>114.175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-114.175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</v>
      </c>
      <c r="D87" s="124">
        <v>0</v>
      </c>
      <c r="E87" s="124">
        <v>0</v>
      </c>
      <c r="F87" s="124">
        <v>-141.036</v>
      </c>
      <c r="G87" s="124">
        <v>-146.036</v>
      </c>
      <c r="H87" s="118"/>
      <c r="I87" s="33">
        <v>85</v>
      </c>
      <c r="J87" s="124">
        <v>5</v>
      </c>
      <c r="K87" s="124">
        <v>0</v>
      </c>
      <c r="L87" s="124">
        <v>0</v>
      </c>
      <c r="M87" s="124">
        <v>0</v>
      </c>
      <c r="N87" s="124">
        <v>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141.036</v>
      </c>
      <c r="AF87" s="124">
        <v>0</v>
      </c>
      <c r="AG87" s="124">
        <v>0</v>
      </c>
      <c r="AH87" s="124">
        <v>0</v>
      </c>
      <c r="AI87" s="124">
        <v>141.036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141.036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-141.036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1410.3600000000001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1410.3600000000001</v>
      </c>
      <c r="DF87" s="123">
        <f t="shared" si="59"/>
        <v>146.036</v>
      </c>
      <c r="DG87" s="123">
        <f t="shared" si="60"/>
        <v>-5</v>
      </c>
      <c r="DH87" s="123">
        <f t="shared" si="61"/>
        <v>0</v>
      </c>
      <c r="DI87" s="123">
        <f t="shared" si="62"/>
        <v>0</v>
      </c>
      <c r="DJ87" s="123">
        <f t="shared" si="63"/>
        <v>-141.036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</v>
      </c>
      <c r="D88" s="124">
        <v>0</v>
      </c>
      <c r="E88" s="124">
        <v>0</v>
      </c>
      <c r="F88" s="124">
        <v>-143.80199999999999</v>
      </c>
      <c r="G88" s="124">
        <v>-148.80199999999999</v>
      </c>
      <c r="H88" s="118"/>
      <c r="I88" s="33">
        <v>86</v>
      </c>
      <c r="J88" s="124">
        <v>5</v>
      </c>
      <c r="K88" s="124">
        <v>0</v>
      </c>
      <c r="L88" s="124">
        <v>0</v>
      </c>
      <c r="M88" s="124">
        <v>0</v>
      </c>
      <c r="N88" s="124">
        <v>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143.80199999999999</v>
      </c>
      <c r="AF88" s="124">
        <v>0</v>
      </c>
      <c r="AG88" s="124">
        <v>0</v>
      </c>
      <c r="AH88" s="124">
        <v>0</v>
      </c>
      <c r="AI88" s="124">
        <v>143.80199999999999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143.80199999999999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-143.80199999999999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1438.02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1438.02</v>
      </c>
      <c r="DF88" s="123">
        <f t="shared" si="59"/>
        <v>148.80199999999999</v>
      </c>
      <c r="DG88" s="123">
        <f t="shared" si="60"/>
        <v>-5</v>
      </c>
      <c r="DH88" s="123">
        <f t="shared" si="61"/>
        <v>0</v>
      </c>
      <c r="DI88" s="123">
        <f t="shared" si="62"/>
        <v>0</v>
      </c>
      <c r="DJ88" s="123">
        <f t="shared" si="63"/>
        <v>-143.80199999999999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</v>
      </c>
      <c r="D89" s="124">
        <v>0</v>
      </c>
      <c r="E89" s="124">
        <v>0</v>
      </c>
      <c r="F89" s="124">
        <v>-132.59200000000001</v>
      </c>
      <c r="G89" s="124">
        <v>-137.59200000000001</v>
      </c>
      <c r="H89" s="118"/>
      <c r="I89" s="33">
        <v>87</v>
      </c>
      <c r="J89" s="124">
        <v>5</v>
      </c>
      <c r="K89" s="124">
        <v>0</v>
      </c>
      <c r="L89" s="124">
        <v>0</v>
      </c>
      <c r="M89" s="124">
        <v>0</v>
      </c>
      <c r="N89" s="124">
        <v>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132.59200000000001</v>
      </c>
      <c r="AF89" s="124">
        <v>0</v>
      </c>
      <c r="AG89" s="124">
        <v>0</v>
      </c>
      <c r="AH89" s="124">
        <v>0</v>
      </c>
      <c r="AI89" s="124">
        <v>132.59200000000001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132.59200000000001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-132.59200000000001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1325.92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1325.92</v>
      </c>
      <c r="DF89" s="123">
        <f t="shared" si="59"/>
        <v>137.59200000000001</v>
      </c>
      <c r="DG89" s="123">
        <f t="shared" si="60"/>
        <v>-5</v>
      </c>
      <c r="DH89" s="123">
        <f t="shared" si="61"/>
        <v>0</v>
      </c>
      <c r="DI89" s="123">
        <f t="shared" si="62"/>
        <v>0</v>
      </c>
      <c r="DJ89" s="123">
        <f t="shared" si="63"/>
        <v>-132.59200000000001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</v>
      </c>
      <c r="D90" s="124">
        <v>0</v>
      </c>
      <c r="E90" s="124">
        <v>0</v>
      </c>
      <c r="F90" s="124">
        <v>-121.009</v>
      </c>
      <c r="G90" s="124">
        <v>-126.009</v>
      </c>
      <c r="H90" s="118"/>
      <c r="I90" s="33">
        <v>88</v>
      </c>
      <c r="J90" s="124">
        <v>5</v>
      </c>
      <c r="K90" s="124">
        <v>0</v>
      </c>
      <c r="L90" s="124">
        <v>0</v>
      </c>
      <c r="M90" s="124">
        <v>0</v>
      </c>
      <c r="N90" s="124">
        <v>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121.009</v>
      </c>
      <c r="AF90" s="124">
        <v>0</v>
      </c>
      <c r="AG90" s="124">
        <v>0</v>
      </c>
      <c r="AH90" s="124">
        <v>0</v>
      </c>
      <c r="AI90" s="124">
        <v>121.009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121.009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-121.009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1210.0899999999999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1210.0899999999999</v>
      </c>
      <c r="DF90" s="123">
        <f t="shared" si="59"/>
        <v>126.009</v>
      </c>
      <c r="DG90" s="123">
        <f t="shared" si="60"/>
        <v>-5</v>
      </c>
      <c r="DH90" s="123">
        <f t="shared" si="61"/>
        <v>0</v>
      </c>
      <c r="DI90" s="123">
        <f t="shared" si="62"/>
        <v>0</v>
      </c>
      <c r="DJ90" s="123">
        <f t="shared" si="63"/>
        <v>-121.009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-10</v>
      </c>
      <c r="D91" s="124">
        <v>0</v>
      </c>
      <c r="E91" s="124">
        <v>0</v>
      </c>
      <c r="F91" s="124">
        <v>-122.6</v>
      </c>
      <c r="G91" s="124">
        <v>-132.6</v>
      </c>
      <c r="H91" s="118"/>
      <c r="I91" s="33">
        <v>89</v>
      </c>
      <c r="J91" s="124">
        <v>10</v>
      </c>
      <c r="K91" s="124">
        <v>0</v>
      </c>
      <c r="L91" s="124">
        <v>0</v>
      </c>
      <c r="M91" s="124">
        <v>0</v>
      </c>
      <c r="N91" s="124">
        <v>10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122.6</v>
      </c>
      <c r="AF91" s="124">
        <v>0</v>
      </c>
      <c r="AG91" s="124">
        <v>0</v>
      </c>
      <c r="AH91" s="124">
        <v>0</v>
      </c>
      <c r="AI91" s="124">
        <v>122.6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122.6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-122.6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1226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1226</v>
      </c>
      <c r="DF91" s="123">
        <f t="shared" si="59"/>
        <v>132.6</v>
      </c>
      <c r="DG91" s="123">
        <f t="shared" si="60"/>
        <v>-10</v>
      </c>
      <c r="DH91" s="123">
        <f t="shared" si="61"/>
        <v>0</v>
      </c>
      <c r="DI91" s="123">
        <f t="shared" si="62"/>
        <v>0</v>
      </c>
      <c r="DJ91" s="123">
        <f t="shared" si="63"/>
        <v>-122.6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-104.43300000000001</v>
      </c>
      <c r="G92" s="124">
        <v>-104.43300000000001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104.43300000000001</v>
      </c>
      <c r="AF92" s="124">
        <v>0</v>
      </c>
      <c r="AG92" s="124">
        <v>0</v>
      </c>
      <c r="AH92" s="124">
        <v>0</v>
      </c>
      <c r="AI92" s="124">
        <v>104.43300000000001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104.43300000000001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-104.43300000000001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1044.3300000000002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1044.3300000000002</v>
      </c>
      <c r="DF92" s="123">
        <f t="shared" si="59"/>
        <v>104.43300000000001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-104.43300000000001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-83.22</v>
      </c>
      <c r="G93" s="124">
        <v>-83.22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83.22</v>
      </c>
      <c r="AF93" s="124">
        <v>0</v>
      </c>
      <c r="AG93" s="124">
        <v>0</v>
      </c>
      <c r="AH93" s="124">
        <v>0</v>
      </c>
      <c r="AI93" s="124">
        <v>83.22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83.22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-83.22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832.2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832.2</v>
      </c>
      <c r="DF93" s="123">
        <f t="shared" si="59"/>
        <v>83.22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-83.22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-69.69</v>
      </c>
      <c r="G94" s="124">
        <v>-69.69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69.69</v>
      </c>
      <c r="AF94" s="124">
        <v>0</v>
      </c>
      <c r="AG94" s="124">
        <v>0</v>
      </c>
      <c r="AH94" s="124">
        <v>0</v>
      </c>
      <c r="AI94" s="124">
        <v>69.69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69.69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-69.69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696.9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696.9</v>
      </c>
      <c r="DF94" s="123">
        <f t="shared" si="59"/>
        <v>69.69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-69.69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-44.097999999999999</v>
      </c>
      <c r="G95" s="124">
        <v>-44.097999999999999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44.097999999999999</v>
      </c>
      <c r="AF95" s="124">
        <v>0</v>
      </c>
      <c r="AG95" s="124">
        <v>0</v>
      </c>
      <c r="AH95" s="124">
        <v>0</v>
      </c>
      <c r="AI95" s="124">
        <v>44.097999999999999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44.097999999999999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-44.097999999999999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440.98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440.98</v>
      </c>
      <c r="DF95" s="123">
        <f t="shared" si="59"/>
        <v>44.097999999999999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-44.097999999999999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-40.07</v>
      </c>
      <c r="G96" s="124">
        <v>-40.07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40.07</v>
      </c>
      <c r="AF96" s="124">
        <v>0</v>
      </c>
      <c r="AG96" s="124">
        <v>0</v>
      </c>
      <c r="AH96" s="124">
        <v>0</v>
      </c>
      <c r="AI96" s="124">
        <v>40.07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40.07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-40.07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400.7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400.7</v>
      </c>
      <c r="DF96" s="123">
        <f t="shared" si="59"/>
        <v>40.07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-40.07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-38.411000000000001</v>
      </c>
      <c r="G97" s="124">
        <v>-38.411000000000001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38.411000000000001</v>
      </c>
      <c r="AF97" s="124">
        <v>0</v>
      </c>
      <c r="AG97" s="124">
        <v>0</v>
      </c>
      <c r="AH97" s="124">
        <v>0</v>
      </c>
      <c r="AI97" s="124">
        <v>38.411000000000001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38.411000000000001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-38.411000000000001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384.11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384.11</v>
      </c>
      <c r="DF97" s="123">
        <f t="shared" si="59"/>
        <v>38.411000000000001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-38.411000000000001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-39.716000000000001</v>
      </c>
      <c r="G98" s="124">
        <v>-39.716000000000001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39.716000000000001</v>
      </c>
      <c r="AF98" s="124">
        <v>0</v>
      </c>
      <c r="AG98" s="124">
        <v>0</v>
      </c>
      <c r="AH98" s="124">
        <v>0</v>
      </c>
      <c r="AI98" s="124">
        <v>39.716000000000001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39.716000000000001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-39.716000000000001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10011.688712000001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10011.688712000001</v>
      </c>
      <c r="DF98" s="123">
        <f t="shared" si="59"/>
        <v>39.716000000000001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-39.716000000000001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5.3900000000000003E-2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-5.3900000000000003E-2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0.49108374999999987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-0.49108374999999987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5.3900000000000003E-2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5.3900000000000003E-2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0.73144696780000018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0.73144696780000018</v>
      </c>
      <c r="DE99" s="128"/>
      <c r="DF99" s="123">
        <f t="shared" si="59"/>
        <v>0.54498374999999988</v>
      </c>
      <c r="DG99" s="123">
        <f t="shared" si="60"/>
        <v>-5.3900000000000003E-2</v>
      </c>
      <c r="DH99" s="123">
        <f t="shared" si="61"/>
        <v>0</v>
      </c>
      <c r="DI99" s="123">
        <f t="shared" si="62"/>
        <v>0</v>
      </c>
      <c r="DJ99" s="123">
        <f t="shared" si="63"/>
        <v>-0.49108374999999987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44652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44652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177.37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177.37</v>
      </c>
      <c r="W3">
        <v>177.37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147.81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147.81</v>
      </c>
      <c r="W4">
        <v>147.81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113.98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113.98</v>
      </c>
      <c r="W5">
        <v>113.98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71.489999999999995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71.489999999999995</v>
      </c>
      <c r="W6">
        <v>71.489999999999995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15.75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15.75</v>
      </c>
      <c r="W7">
        <v>15.75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-20</v>
      </c>
      <c r="Q8" s="88">
        <v>0</v>
      </c>
      <c r="R8" s="88">
        <v>0</v>
      </c>
      <c r="S8" s="116">
        <v>0</v>
      </c>
      <c r="U8" s="115">
        <v>-20</v>
      </c>
      <c r="V8" s="116">
        <v>0</v>
      </c>
      <c r="W8">
        <v>0</v>
      </c>
      <c r="X8">
        <v>0</v>
      </c>
      <c r="Y8">
        <v>0</v>
      </c>
      <c r="Z8">
        <v>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-35</v>
      </c>
      <c r="P9" s="88">
        <v>-54</v>
      </c>
      <c r="Q9" s="88">
        <v>0</v>
      </c>
      <c r="R9" s="88">
        <v>0</v>
      </c>
      <c r="S9" s="116">
        <v>0</v>
      </c>
      <c r="U9" s="115">
        <v>-89</v>
      </c>
      <c r="V9" s="116">
        <v>0</v>
      </c>
      <c r="W9">
        <v>0</v>
      </c>
      <c r="X9">
        <v>-35</v>
      </c>
      <c r="Y9">
        <v>0</v>
      </c>
      <c r="Z9">
        <v>0</v>
      </c>
      <c r="AA9">
        <v>-54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-75</v>
      </c>
      <c r="P10" s="88">
        <v>-105</v>
      </c>
      <c r="Q10" s="88">
        <v>0</v>
      </c>
      <c r="R10" s="88">
        <v>0</v>
      </c>
      <c r="S10" s="116">
        <v>0</v>
      </c>
      <c r="U10" s="115">
        <v>-180</v>
      </c>
      <c r="V10" s="116">
        <v>0</v>
      </c>
      <c r="W10">
        <v>0</v>
      </c>
      <c r="X10">
        <v>-75</v>
      </c>
      <c r="Y10">
        <v>0</v>
      </c>
      <c r="Z10">
        <v>0</v>
      </c>
      <c r="AA10">
        <v>-105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-95</v>
      </c>
      <c r="P11" s="88">
        <v>-122</v>
      </c>
      <c r="Q11" s="88">
        <v>0</v>
      </c>
      <c r="R11" s="88">
        <v>0</v>
      </c>
      <c r="S11" s="116">
        <v>0</v>
      </c>
      <c r="U11" s="115">
        <v>-217</v>
      </c>
      <c r="V11" s="116">
        <v>0</v>
      </c>
      <c r="W11">
        <v>0</v>
      </c>
      <c r="X11">
        <v>-95</v>
      </c>
      <c r="Y11">
        <v>0</v>
      </c>
      <c r="Z11">
        <v>0</v>
      </c>
      <c r="AA11">
        <v>-122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-100</v>
      </c>
      <c r="P12" s="88">
        <v>-136</v>
      </c>
      <c r="Q12" s="88">
        <v>0</v>
      </c>
      <c r="R12" s="88">
        <v>0</v>
      </c>
      <c r="S12" s="116">
        <v>0</v>
      </c>
      <c r="U12" s="115">
        <v>-236</v>
      </c>
      <c r="V12" s="116">
        <v>0</v>
      </c>
      <c r="W12">
        <v>0</v>
      </c>
      <c r="X12">
        <v>-100</v>
      </c>
      <c r="Y12">
        <v>0</v>
      </c>
      <c r="Z12">
        <v>0</v>
      </c>
      <c r="AA12">
        <v>-136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-115</v>
      </c>
      <c r="P13" s="88">
        <v>-144</v>
      </c>
      <c r="Q13" s="88">
        <v>0</v>
      </c>
      <c r="R13" s="88">
        <v>0</v>
      </c>
      <c r="S13" s="116">
        <v>0</v>
      </c>
      <c r="U13" s="115">
        <v>-259</v>
      </c>
      <c r="V13" s="116">
        <v>0</v>
      </c>
      <c r="W13">
        <v>0</v>
      </c>
      <c r="X13">
        <v>-115</v>
      </c>
      <c r="Y13">
        <v>0</v>
      </c>
      <c r="Z13">
        <v>0</v>
      </c>
      <c r="AA13">
        <v>-144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-120</v>
      </c>
      <c r="P14" s="88">
        <v>-158</v>
      </c>
      <c r="Q14" s="88">
        <v>0</v>
      </c>
      <c r="R14" s="88">
        <v>0</v>
      </c>
      <c r="S14" s="116">
        <v>0</v>
      </c>
      <c r="U14" s="115">
        <v>-278</v>
      </c>
      <c r="V14" s="116">
        <v>0</v>
      </c>
      <c r="W14">
        <v>0</v>
      </c>
      <c r="X14">
        <v>-120</v>
      </c>
      <c r="Y14">
        <v>0</v>
      </c>
      <c r="Z14">
        <v>0</v>
      </c>
      <c r="AA14">
        <v>-158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4.84</v>
      </c>
      <c r="L15" s="88">
        <v>0</v>
      </c>
      <c r="M15" s="116">
        <v>0</v>
      </c>
      <c r="N15" s="115">
        <v>0</v>
      </c>
      <c r="O15" s="88">
        <v>-135</v>
      </c>
      <c r="P15" s="88">
        <v>-170</v>
      </c>
      <c r="Q15" s="88">
        <v>0</v>
      </c>
      <c r="R15" s="88">
        <v>0</v>
      </c>
      <c r="S15" s="116">
        <v>0</v>
      </c>
      <c r="U15" s="115">
        <v>-305</v>
      </c>
      <c r="V15" s="116">
        <v>4.84</v>
      </c>
      <c r="W15">
        <v>0</v>
      </c>
      <c r="X15">
        <v>-135</v>
      </c>
      <c r="Y15">
        <v>4.84</v>
      </c>
      <c r="Z15">
        <v>0</v>
      </c>
      <c r="AA15">
        <v>-170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4.84</v>
      </c>
      <c r="L16" s="88">
        <v>0</v>
      </c>
      <c r="M16" s="116">
        <v>1.35</v>
      </c>
      <c r="N16" s="115">
        <v>0</v>
      </c>
      <c r="O16" s="88">
        <v>-150</v>
      </c>
      <c r="P16" s="88">
        <v>-185</v>
      </c>
      <c r="Q16" s="88">
        <v>0</v>
      </c>
      <c r="R16" s="88">
        <v>0</v>
      </c>
      <c r="S16" s="116">
        <v>0</v>
      </c>
      <c r="U16" s="115">
        <v>-335</v>
      </c>
      <c r="V16" s="116">
        <v>6.19</v>
      </c>
      <c r="W16">
        <v>0</v>
      </c>
      <c r="X16">
        <v>-150</v>
      </c>
      <c r="Y16">
        <v>4.84</v>
      </c>
      <c r="Z16">
        <v>1.35</v>
      </c>
      <c r="AA16">
        <v>-185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4.84</v>
      </c>
      <c r="L17" s="88">
        <v>0</v>
      </c>
      <c r="M17" s="116">
        <v>0</v>
      </c>
      <c r="N17" s="115">
        <v>0</v>
      </c>
      <c r="O17" s="88">
        <v>-150</v>
      </c>
      <c r="P17" s="88">
        <v>-194</v>
      </c>
      <c r="Q17" s="88">
        <v>0</v>
      </c>
      <c r="R17" s="88">
        <v>0</v>
      </c>
      <c r="S17" s="116">
        <v>0</v>
      </c>
      <c r="U17" s="115">
        <v>-344</v>
      </c>
      <c r="V17" s="116">
        <v>4.84</v>
      </c>
      <c r="W17">
        <v>0</v>
      </c>
      <c r="X17">
        <v>-150</v>
      </c>
      <c r="Y17">
        <v>4.84</v>
      </c>
      <c r="Z17">
        <v>0</v>
      </c>
      <c r="AA17">
        <v>-194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4.84</v>
      </c>
      <c r="L18" s="88">
        <v>0</v>
      </c>
      <c r="M18" s="116">
        <v>2.9</v>
      </c>
      <c r="N18" s="115">
        <v>0</v>
      </c>
      <c r="O18" s="88">
        <v>-160</v>
      </c>
      <c r="P18" s="88">
        <v>-204</v>
      </c>
      <c r="Q18" s="88">
        <v>0</v>
      </c>
      <c r="R18" s="88">
        <v>0</v>
      </c>
      <c r="S18" s="116">
        <v>0</v>
      </c>
      <c r="U18" s="115">
        <v>-364</v>
      </c>
      <c r="V18" s="116">
        <v>7.74</v>
      </c>
      <c r="W18">
        <v>0</v>
      </c>
      <c r="X18">
        <v>-160</v>
      </c>
      <c r="Y18">
        <v>4.84</v>
      </c>
      <c r="Z18">
        <v>2.9</v>
      </c>
      <c r="AA18">
        <v>-204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29.02</v>
      </c>
      <c r="L19" s="88">
        <v>0</v>
      </c>
      <c r="M19" s="116">
        <v>0</v>
      </c>
      <c r="N19" s="115">
        <v>0</v>
      </c>
      <c r="O19" s="88">
        <v>-165</v>
      </c>
      <c r="P19" s="88">
        <v>-211</v>
      </c>
      <c r="Q19" s="88">
        <v>0</v>
      </c>
      <c r="R19" s="88">
        <v>0</v>
      </c>
      <c r="S19" s="116">
        <v>0</v>
      </c>
      <c r="U19" s="115">
        <v>-376</v>
      </c>
      <c r="V19" s="116">
        <v>29.02</v>
      </c>
      <c r="W19">
        <v>0</v>
      </c>
      <c r="X19">
        <v>-165</v>
      </c>
      <c r="Y19">
        <v>29.02</v>
      </c>
      <c r="Z19">
        <v>0</v>
      </c>
      <c r="AA19">
        <v>-211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4.84</v>
      </c>
      <c r="L20" s="88">
        <v>0</v>
      </c>
      <c r="M20" s="116">
        <v>1.35</v>
      </c>
      <c r="N20" s="115">
        <v>0</v>
      </c>
      <c r="O20" s="88">
        <v>-170</v>
      </c>
      <c r="P20" s="88">
        <v>-219</v>
      </c>
      <c r="Q20" s="88">
        <v>0</v>
      </c>
      <c r="R20" s="88">
        <v>0</v>
      </c>
      <c r="S20" s="116">
        <v>0</v>
      </c>
      <c r="U20" s="115">
        <v>-389</v>
      </c>
      <c r="V20" s="116">
        <v>6.19</v>
      </c>
      <c r="W20">
        <v>0</v>
      </c>
      <c r="X20">
        <v>-170</v>
      </c>
      <c r="Y20">
        <v>4.84</v>
      </c>
      <c r="Z20">
        <v>1.35</v>
      </c>
      <c r="AA20">
        <v>-219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4.83</v>
      </c>
      <c r="L21" s="88">
        <v>0</v>
      </c>
      <c r="M21" s="116">
        <v>2.13</v>
      </c>
      <c r="N21" s="115">
        <v>0</v>
      </c>
      <c r="O21" s="88">
        <v>-175</v>
      </c>
      <c r="P21" s="88">
        <v>-225</v>
      </c>
      <c r="Q21" s="88">
        <v>0</v>
      </c>
      <c r="R21" s="88">
        <v>0</v>
      </c>
      <c r="S21" s="116">
        <v>0</v>
      </c>
      <c r="U21" s="115">
        <v>-400</v>
      </c>
      <c r="V21" s="116">
        <v>6.96</v>
      </c>
      <c r="W21">
        <v>0</v>
      </c>
      <c r="X21">
        <v>-175</v>
      </c>
      <c r="Y21">
        <v>4.83</v>
      </c>
      <c r="Z21">
        <v>2.13</v>
      </c>
      <c r="AA21">
        <v>-225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9.67</v>
      </c>
      <c r="L22" s="88">
        <v>0</v>
      </c>
      <c r="M22" s="116">
        <v>0</v>
      </c>
      <c r="N22" s="115">
        <v>0</v>
      </c>
      <c r="O22" s="88">
        <v>-175</v>
      </c>
      <c r="P22" s="88">
        <v>-225</v>
      </c>
      <c r="Q22" s="88">
        <v>0</v>
      </c>
      <c r="R22" s="88">
        <v>0</v>
      </c>
      <c r="S22" s="116">
        <v>0</v>
      </c>
      <c r="U22" s="115">
        <v>-400</v>
      </c>
      <c r="V22" s="116">
        <v>9.67</v>
      </c>
      <c r="W22">
        <v>0</v>
      </c>
      <c r="X22">
        <v>-175</v>
      </c>
      <c r="Y22">
        <v>9.67</v>
      </c>
      <c r="Z22">
        <v>0</v>
      </c>
      <c r="AA22">
        <v>-225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29.02</v>
      </c>
      <c r="L23" s="88">
        <v>0</v>
      </c>
      <c r="M23" s="116">
        <v>4.3499999999999996</v>
      </c>
      <c r="N23" s="115">
        <v>0</v>
      </c>
      <c r="O23" s="88">
        <v>-70</v>
      </c>
      <c r="P23" s="88">
        <v>-223</v>
      </c>
      <c r="Q23" s="88">
        <v>0</v>
      </c>
      <c r="R23" s="88">
        <v>0</v>
      </c>
      <c r="S23" s="116">
        <v>0</v>
      </c>
      <c r="U23" s="115">
        <v>-293</v>
      </c>
      <c r="V23" s="116">
        <v>33.369999999999997</v>
      </c>
      <c r="W23">
        <v>0</v>
      </c>
      <c r="X23">
        <v>-70</v>
      </c>
      <c r="Y23">
        <v>29.02</v>
      </c>
      <c r="Z23">
        <v>4.3499999999999996</v>
      </c>
      <c r="AA23">
        <v>-223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4.83</v>
      </c>
      <c r="L24" s="88">
        <v>0</v>
      </c>
      <c r="M24" s="116">
        <v>4.55</v>
      </c>
      <c r="N24" s="115">
        <v>0</v>
      </c>
      <c r="O24" s="88">
        <v>-65</v>
      </c>
      <c r="P24" s="88">
        <v>-216</v>
      </c>
      <c r="Q24" s="88">
        <v>0</v>
      </c>
      <c r="R24" s="88">
        <v>0</v>
      </c>
      <c r="S24" s="116">
        <v>0</v>
      </c>
      <c r="U24" s="115">
        <v>-281</v>
      </c>
      <c r="V24" s="116">
        <v>9.3800000000000008</v>
      </c>
      <c r="W24">
        <v>0</v>
      </c>
      <c r="X24">
        <v>-65</v>
      </c>
      <c r="Y24">
        <v>4.83</v>
      </c>
      <c r="Z24">
        <v>4.55</v>
      </c>
      <c r="AA24">
        <v>-216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4.84</v>
      </c>
      <c r="L25" s="88">
        <v>0</v>
      </c>
      <c r="M25" s="116">
        <v>7.44</v>
      </c>
      <c r="N25" s="115">
        <v>0</v>
      </c>
      <c r="O25" s="88">
        <v>-60</v>
      </c>
      <c r="P25" s="88">
        <v>-214</v>
      </c>
      <c r="Q25" s="88">
        <v>0</v>
      </c>
      <c r="R25" s="88">
        <v>0</v>
      </c>
      <c r="S25" s="116">
        <v>0</v>
      </c>
      <c r="U25" s="115">
        <v>-274</v>
      </c>
      <c r="V25" s="116">
        <v>12.28</v>
      </c>
      <c r="W25">
        <v>0</v>
      </c>
      <c r="X25">
        <v>-60</v>
      </c>
      <c r="Y25">
        <v>4.84</v>
      </c>
      <c r="Z25">
        <v>7.44</v>
      </c>
      <c r="AA25">
        <v>-214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24.18</v>
      </c>
      <c r="L26" s="88">
        <v>0</v>
      </c>
      <c r="M26" s="116">
        <v>2.42</v>
      </c>
      <c r="N26" s="115">
        <v>0</v>
      </c>
      <c r="O26" s="88">
        <v>-50</v>
      </c>
      <c r="P26" s="88">
        <v>-210</v>
      </c>
      <c r="Q26" s="88">
        <v>0</v>
      </c>
      <c r="R26" s="88">
        <v>0</v>
      </c>
      <c r="S26" s="116">
        <v>0</v>
      </c>
      <c r="U26" s="115">
        <v>-260</v>
      </c>
      <c r="V26" s="116">
        <v>26.6</v>
      </c>
      <c r="W26">
        <v>0</v>
      </c>
      <c r="X26">
        <v>-50</v>
      </c>
      <c r="Y26">
        <v>24.18</v>
      </c>
      <c r="Z26">
        <v>2.42</v>
      </c>
      <c r="AA26">
        <v>-210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4.7300000000000004</v>
      </c>
      <c r="L27" s="88">
        <v>0</v>
      </c>
      <c r="M27" s="116">
        <v>0</v>
      </c>
      <c r="N27" s="115">
        <v>0</v>
      </c>
      <c r="O27" s="88">
        <v>-50</v>
      </c>
      <c r="P27" s="88">
        <v>-221</v>
      </c>
      <c r="Q27" s="88">
        <v>0</v>
      </c>
      <c r="R27" s="88">
        <v>0</v>
      </c>
      <c r="S27" s="116">
        <v>0</v>
      </c>
      <c r="U27" s="115">
        <v>-271</v>
      </c>
      <c r="V27" s="116">
        <v>4.7300000000000004</v>
      </c>
      <c r="W27">
        <v>0</v>
      </c>
      <c r="X27">
        <v>-50</v>
      </c>
      <c r="Y27">
        <v>4.7300000000000004</v>
      </c>
      <c r="Z27">
        <v>0</v>
      </c>
      <c r="AA27">
        <v>-221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9.2200000000000006</v>
      </c>
      <c r="L28" s="88">
        <v>0</v>
      </c>
      <c r="M28" s="116">
        <v>0</v>
      </c>
      <c r="N28" s="115">
        <v>0</v>
      </c>
      <c r="O28" s="88">
        <v>-50</v>
      </c>
      <c r="P28" s="88">
        <v>-247</v>
      </c>
      <c r="Q28" s="88">
        <v>0</v>
      </c>
      <c r="R28" s="88">
        <v>0</v>
      </c>
      <c r="S28" s="116">
        <v>0</v>
      </c>
      <c r="U28" s="115">
        <v>-297</v>
      </c>
      <c r="V28" s="116">
        <v>9.2200000000000006</v>
      </c>
      <c r="W28">
        <v>0</v>
      </c>
      <c r="X28">
        <v>-50</v>
      </c>
      <c r="Y28">
        <v>9.2200000000000006</v>
      </c>
      <c r="Z28">
        <v>0</v>
      </c>
      <c r="AA28">
        <v>-247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36.909999999999997</v>
      </c>
      <c r="L29" s="88">
        <v>0</v>
      </c>
      <c r="M29" s="116">
        <v>0</v>
      </c>
      <c r="N29" s="115">
        <v>0</v>
      </c>
      <c r="O29" s="88">
        <v>-40</v>
      </c>
      <c r="P29" s="88">
        <v>-253</v>
      </c>
      <c r="Q29" s="88">
        <v>0</v>
      </c>
      <c r="R29" s="88">
        <v>0</v>
      </c>
      <c r="S29" s="116">
        <v>0</v>
      </c>
      <c r="U29" s="115">
        <v>-293</v>
      </c>
      <c r="V29" s="116">
        <v>36.909999999999997</v>
      </c>
      <c r="W29">
        <v>0</v>
      </c>
      <c r="X29">
        <v>-40</v>
      </c>
      <c r="Y29">
        <v>36.909999999999997</v>
      </c>
      <c r="Z29">
        <v>0</v>
      </c>
      <c r="AA29">
        <v>-253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27.08</v>
      </c>
      <c r="L30" s="88">
        <v>0</v>
      </c>
      <c r="M30" s="116">
        <v>3.1</v>
      </c>
      <c r="N30" s="115">
        <v>0</v>
      </c>
      <c r="O30" s="88">
        <v>-30</v>
      </c>
      <c r="P30" s="88">
        <v>-259</v>
      </c>
      <c r="Q30" s="88">
        <v>0</v>
      </c>
      <c r="R30" s="88">
        <v>0</v>
      </c>
      <c r="S30" s="116">
        <v>0</v>
      </c>
      <c r="U30" s="115">
        <v>-289</v>
      </c>
      <c r="V30" s="116">
        <v>30.18</v>
      </c>
      <c r="W30">
        <v>0</v>
      </c>
      <c r="X30">
        <v>-30</v>
      </c>
      <c r="Y30">
        <v>27.08</v>
      </c>
      <c r="Z30">
        <v>3.1</v>
      </c>
      <c r="AA30">
        <v>-259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9.67</v>
      </c>
      <c r="L31" s="88">
        <v>0</v>
      </c>
      <c r="M31" s="116">
        <v>4.3499999999999996</v>
      </c>
      <c r="N31" s="115">
        <v>0</v>
      </c>
      <c r="O31" s="88">
        <v>-25</v>
      </c>
      <c r="P31" s="88">
        <v>-260</v>
      </c>
      <c r="Q31" s="88">
        <v>0</v>
      </c>
      <c r="R31" s="88">
        <v>0</v>
      </c>
      <c r="S31" s="116">
        <v>0</v>
      </c>
      <c r="U31" s="115">
        <v>-285</v>
      </c>
      <c r="V31" s="116">
        <v>14.02</v>
      </c>
      <c r="W31">
        <v>0</v>
      </c>
      <c r="X31">
        <v>-25</v>
      </c>
      <c r="Y31">
        <v>9.67</v>
      </c>
      <c r="Z31">
        <v>4.3499999999999996</v>
      </c>
      <c r="AA31">
        <v>-260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38.69</v>
      </c>
      <c r="L32" s="88">
        <v>0</v>
      </c>
      <c r="M32" s="116">
        <v>6.19</v>
      </c>
      <c r="N32" s="115">
        <v>0</v>
      </c>
      <c r="O32" s="88">
        <v>-25</v>
      </c>
      <c r="P32" s="88">
        <v>-268</v>
      </c>
      <c r="Q32" s="88">
        <v>0</v>
      </c>
      <c r="R32" s="88">
        <v>0</v>
      </c>
      <c r="S32" s="116">
        <v>0</v>
      </c>
      <c r="U32" s="115">
        <v>-293</v>
      </c>
      <c r="V32" s="116">
        <v>44.88</v>
      </c>
      <c r="W32">
        <v>0</v>
      </c>
      <c r="X32">
        <v>-25</v>
      </c>
      <c r="Y32">
        <v>38.69</v>
      </c>
      <c r="Z32">
        <v>6.19</v>
      </c>
      <c r="AA32">
        <v>-268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48.36</v>
      </c>
      <c r="L33" s="88">
        <v>0</v>
      </c>
      <c r="M33" s="116">
        <v>0.39</v>
      </c>
      <c r="N33" s="115">
        <v>0</v>
      </c>
      <c r="O33" s="88">
        <v>-25</v>
      </c>
      <c r="P33" s="88">
        <v>-265</v>
      </c>
      <c r="Q33" s="88">
        <v>0</v>
      </c>
      <c r="R33" s="88">
        <v>0</v>
      </c>
      <c r="S33" s="116">
        <v>0</v>
      </c>
      <c r="U33" s="115">
        <v>-290</v>
      </c>
      <c r="V33" s="116">
        <v>48.75</v>
      </c>
      <c r="W33">
        <v>0</v>
      </c>
      <c r="X33">
        <v>-25</v>
      </c>
      <c r="Y33">
        <v>48.36</v>
      </c>
      <c r="Z33">
        <v>0.39</v>
      </c>
      <c r="AA33">
        <v>-265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46.43</v>
      </c>
      <c r="L34" s="88">
        <v>0</v>
      </c>
      <c r="M34" s="116">
        <v>1.45</v>
      </c>
      <c r="N34" s="115">
        <v>0</v>
      </c>
      <c r="O34" s="88">
        <v>-30</v>
      </c>
      <c r="P34" s="88">
        <v>-270</v>
      </c>
      <c r="Q34" s="88">
        <v>0</v>
      </c>
      <c r="R34" s="88">
        <v>0</v>
      </c>
      <c r="S34" s="116">
        <v>0</v>
      </c>
      <c r="U34" s="115">
        <v>-300</v>
      </c>
      <c r="V34" s="116">
        <v>47.88</v>
      </c>
      <c r="W34">
        <v>0</v>
      </c>
      <c r="X34">
        <v>-30</v>
      </c>
      <c r="Y34">
        <v>46.43</v>
      </c>
      <c r="Z34">
        <v>1.45</v>
      </c>
      <c r="AA34">
        <v>-270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19.34</v>
      </c>
      <c r="L35" s="88">
        <v>0</v>
      </c>
      <c r="M35" s="116">
        <v>2.42</v>
      </c>
      <c r="N35" s="115">
        <v>0</v>
      </c>
      <c r="O35" s="88">
        <v>-40</v>
      </c>
      <c r="P35" s="88">
        <v>-268</v>
      </c>
      <c r="Q35" s="88">
        <v>0</v>
      </c>
      <c r="R35" s="88">
        <v>0</v>
      </c>
      <c r="S35" s="116">
        <v>0</v>
      </c>
      <c r="U35" s="115">
        <v>-308</v>
      </c>
      <c r="V35" s="116">
        <v>21.76</v>
      </c>
      <c r="W35">
        <v>0</v>
      </c>
      <c r="X35">
        <v>-40</v>
      </c>
      <c r="Y35">
        <v>19.34</v>
      </c>
      <c r="Z35">
        <v>2.42</v>
      </c>
      <c r="AA35">
        <v>-268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39.659999999999997</v>
      </c>
      <c r="L36" s="88">
        <v>0</v>
      </c>
      <c r="M36" s="116">
        <v>0.77</v>
      </c>
      <c r="N36" s="115">
        <v>0</v>
      </c>
      <c r="O36" s="88">
        <v>-55</v>
      </c>
      <c r="P36" s="88">
        <v>-271</v>
      </c>
      <c r="Q36" s="88">
        <v>0</v>
      </c>
      <c r="R36" s="88">
        <v>0</v>
      </c>
      <c r="S36" s="116">
        <v>0</v>
      </c>
      <c r="U36" s="115">
        <v>-326</v>
      </c>
      <c r="V36" s="116">
        <v>40.43</v>
      </c>
      <c r="W36">
        <v>0</v>
      </c>
      <c r="X36">
        <v>-55</v>
      </c>
      <c r="Y36">
        <v>39.659999999999997</v>
      </c>
      <c r="Z36">
        <v>0.77</v>
      </c>
      <c r="AA36">
        <v>-271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58.03</v>
      </c>
      <c r="L37" s="88">
        <v>0</v>
      </c>
      <c r="M37" s="116">
        <v>4.16</v>
      </c>
      <c r="N37" s="115">
        <v>0</v>
      </c>
      <c r="O37" s="88">
        <v>-65</v>
      </c>
      <c r="P37" s="88">
        <v>-274</v>
      </c>
      <c r="Q37" s="88">
        <v>0</v>
      </c>
      <c r="R37" s="88">
        <v>0</v>
      </c>
      <c r="S37" s="116">
        <v>0</v>
      </c>
      <c r="U37" s="115">
        <v>-339</v>
      </c>
      <c r="V37" s="116">
        <v>62.19</v>
      </c>
      <c r="W37">
        <v>0</v>
      </c>
      <c r="X37">
        <v>-65</v>
      </c>
      <c r="Y37">
        <v>58.03</v>
      </c>
      <c r="Z37">
        <v>4.16</v>
      </c>
      <c r="AA37">
        <v>-274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61.9</v>
      </c>
      <c r="L38" s="88">
        <v>0</v>
      </c>
      <c r="M38" s="116">
        <v>5.13</v>
      </c>
      <c r="N38" s="115">
        <v>0</v>
      </c>
      <c r="O38" s="88">
        <v>-70</v>
      </c>
      <c r="P38" s="88">
        <v>-277</v>
      </c>
      <c r="Q38" s="88">
        <v>0</v>
      </c>
      <c r="R38" s="88">
        <v>0</v>
      </c>
      <c r="S38" s="116">
        <v>0</v>
      </c>
      <c r="U38" s="115">
        <v>-347</v>
      </c>
      <c r="V38" s="116">
        <v>67.03</v>
      </c>
      <c r="W38">
        <v>0</v>
      </c>
      <c r="X38">
        <v>-70</v>
      </c>
      <c r="Y38">
        <v>61.9</v>
      </c>
      <c r="Z38">
        <v>5.13</v>
      </c>
      <c r="AA38">
        <v>-277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39.659999999999997</v>
      </c>
      <c r="L39" s="88">
        <v>0</v>
      </c>
      <c r="M39" s="116">
        <v>8.8000000000000007</v>
      </c>
      <c r="N39" s="115">
        <v>0</v>
      </c>
      <c r="O39" s="88">
        <v>-170</v>
      </c>
      <c r="P39" s="88">
        <v>-260</v>
      </c>
      <c r="Q39" s="88">
        <v>0</v>
      </c>
      <c r="R39" s="88">
        <v>0</v>
      </c>
      <c r="S39" s="116">
        <v>0</v>
      </c>
      <c r="U39" s="115">
        <v>-430</v>
      </c>
      <c r="V39" s="116">
        <v>48.46</v>
      </c>
      <c r="W39">
        <v>0</v>
      </c>
      <c r="X39">
        <v>-170</v>
      </c>
      <c r="Y39">
        <v>39.659999999999997</v>
      </c>
      <c r="Z39">
        <v>8.8000000000000007</v>
      </c>
      <c r="AA39">
        <v>-260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60.94</v>
      </c>
      <c r="L40" s="88">
        <v>0</v>
      </c>
      <c r="M40" s="116">
        <v>3.19</v>
      </c>
      <c r="N40" s="115">
        <v>0</v>
      </c>
      <c r="O40" s="88">
        <v>-160</v>
      </c>
      <c r="P40" s="88">
        <v>-215</v>
      </c>
      <c r="Q40" s="88">
        <v>0</v>
      </c>
      <c r="R40" s="88">
        <v>0</v>
      </c>
      <c r="S40" s="116">
        <v>0</v>
      </c>
      <c r="U40" s="115">
        <v>-375</v>
      </c>
      <c r="V40" s="116">
        <v>64.13</v>
      </c>
      <c r="W40">
        <v>0</v>
      </c>
      <c r="X40">
        <v>-160</v>
      </c>
      <c r="Y40">
        <v>60.94</v>
      </c>
      <c r="Z40">
        <v>3.19</v>
      </c>
      <c r="AA40">
        <v>-215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62.86</v>
      </c>
      <c r="L41" s="88">
        <v>0</v>
      </c>
      <c r="M41" s="116">
        <v>4.84</v>
      </c>
      <c r="N41" s="115">
        <v>0</v>
      </c>
      <c r="O41" s="88">
        <v>-145</v>
      </c>
      <c r="P41" s="88">
        <v>-167</v>
      </c>
      <c r="Q41" s="88">
        <v>0</v>
      </c>
      <c r="R41" s="88">
        <v>0</v>
      </c>
      <c r="S41" s="116">
        <v>0</v>
      </c>
      <c r="U41" s="115">
        <v>-312</v>
      </c>
      <c r="V41" s="116">
        <v>67.7</v>
      </c>
      <c r="W41">
        <v>0</v>
      </c>
      <c r="X41">
        <v>-145</v>
      </c>
      <c r="Y41">
        <v>62.86</v>
      </c>
      <c r="Z41">
        <v>4.84</v>
      </c>
      <c r="AA41">
        <v>-167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69.64</v>
      </c>
      <c r="L42" s="88">
        <v>0</v>
      </c>
      <c r="M42" s="116">
        <v>6.29</v>
      </c>
      <c r="N42" s="115">
        <v>0</v>
      </c>
      <c r="O42" s="88">
        <v>-130</v>
      </c>
      <c r="P42" s="88">
        <v>-126</v>
      </c>
      <c r="Q42" s="88">
        <v>0</v>
      </c>
      <c r="R42" s="88">
        <v>0</v>
      </c>
      <c r="S42" s="116">
        <v>0</v>
      </c>
      <c r="U42" s="115">
        <v>-256</v>
      </c>
      <c r="V42" s="116">
        <v>75.930000000000007</v>
      </c>
      <c r="W42">
        <v>0</v>
      </c>
      <c r="X42">
        <v>-130</v>
      </c>
      <c r="Y42">
        <v>69.64</v>
      </c>
      <c r="Z42">
        <v>6.29</v>
      </c>
      <c r="AA42">
        <v>-126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58.03</v>
      </c>
      <c r="L43" s="88">
        <v>0</v>
      </c>
      <c r="M43" s="116">
        <v>0</v>
      </c>
      <c r="N43" s="115">
        <v>0</v>
      </c>
      <c r="O43" s="88">
        <v>-115</v>
      </c>
      <c r="P43" s="88">
        <v>-100</v>
      </c>
      <c r="Q43" s="88">
        <v>0</v>
      </c>
      <c r="R43" s="88">
        <v>0</v>
      </c>
      <c r="S43" s="116">
        <v>0</v>
      </c>
      <c r="U43" s="115">
        <v>-215</v>
      </c>
      <c r="V43" s="116">
        <v>58.03</v>
      </c>
      <c r="W43">
        <v>0</v>
      </c>
      <c r="X43">
        <v>-115</v>
      </c>
      <c r="Y43">
        <v>58.03</v>
      </c>
      <c r="Z43">
        <v>0</v>
      </c>
      <c r="AA43">
        <v>-100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58.03</v>
      </c>
      <c r="L44" s="88">
        <v>0</v>
      </c>
      <c r="M44" s="116">
        <v>5.13</v>
      </c>
      <c r="N44" s="115">
        <v>0</v>
      </c>
      <c r="O44" s="88">
        <v>-105</v>
      </c>
      <c r="P44" s="88">
        <v>-81</v>
      </c>
      <c r="Q44" s="88">
        <v>0</v>
      </c>
      <c r="R44" s="88">
        <v>0</v>
      </c>
      <c r="S44" s="116">
        <v>0</v>
      </c>
      <c r="U44" s="115">
        <v>-186</v>
      </c>
      <c r="V44" s="116">
        <v>63.16</v>
      </c>
      <c r="W44">
        <v>0</v>
      </c>
      <c r="X44">
        <v>-105</v>
      </c>
      <c r="Y44">
        <v>58.03</v>
      </c>
      <c r="Z44">
        <v>5.13</v>
      </c>
      <c r="AA44">
        <v>-81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14.51</v>
      </c>
      <c r="L45" s="88">
        <v>0</v>
      </c>
      <c r="M45" s="116">
        <v>4.0599999999999996</v>
      </c>
      <c r="N45" s="115">
        <v>0</v>
      </c>
      <c r="O45" s="88">
        <v>-90</v>
      </c>
      <c r="P45" s="88">
        <v>-65</v>
      </c>
      <c r="Q45" s="88">
        <v>0</v>
      </c>
      <c r="R45" s="88">
        <v>0</v>
      </c>
      <c r="S45" s="116">
        <v>0</v>
      </c>
      <c r="U45" s="115">
        <v>-155</v>
      </c>
      <c r="V45" s="116">
        <v>18.57</v>
      </c>
      <c r="W45">
        <v>0</v>
      </c>
      <c r="X45">
        <v>-90</v>
      </c>
      <c r="Y45">
        <v>14.51</v>
      </c>
      <c r="Z45">
        <v>4.0599999999999996</v>
      </c>
      <c r="AA45">
        <v>-65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7.06</v>
      </c>
      <c r="N46" s="115">
        <v>0</v>
      </c>
      <c r="O46" s="88">
        <v>-80</v>
      </c>
      <c r="P46" s="88">
        <v>-55</v>
      </c>
      <c r="Q46" s="88">
        <v>0</v>
      </c>
      <c r="R46" s="88">
        <v>0</v>
      </c>
      <c r="S46" s="116">
        <v>0</v>
      </c>
      <c r="U46" s="115">
        <v>-135</v>
      </c>
      <c r="V46" s="116">
        <v>7.06</v>
      </c>
      <c r="W46">
        <v>0</v>
      </c>
      <c r="X46">
        <v>-80</v>
      </c>
      <c r="Y46">
        <v>0</v>
      </c>
      <c r="Z46">
        <v>7.06</v>
      </c>
      <c r="AA46">
        <v>-55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1.55</v>
      </c>
      <c r="N47" s="115">
        <v>0</v>
      </c>
      <c r="O47" s="88">
        <v>-75</v>
      </c>
      <c r="P47" s="88">
        <v>-49</v>
      </c>
      <c r="Q47" s="88">
        <v>0</v>
      </c>
      <c r="R47" s="88">
        <v>0</v>
      </c>
      <c r="S47" s="116">
        <v>0</v>
      </c>
      <c r="U47" s="115">
        <v>-124</v>
      </c>
      <c r="V47" s="116">
        <v>1.55</v>
      </c>
      <c r="W47">
        <v>0</v>
      </c>
      <c r="X47">
        <v>-75</v>
      </c>
      <c r="Y47">
        <v>0</v>
      </c>
      <c r="Z47">
        <v>1.55</v>
      </c>
      <c r="AA47">
        <v>-49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14.51</v>
      </c>
      <c r="L48" s="88">
        <v>0</v>
      </c>
      <c r="M48" s="116">
        <v>0</v>
      </c>
      <c r="N48" s="115">
        <v>0</v>
      </c>
      <c r="O48" s="88">
        <v>-65</v>
      </c>
      <c r="P48" s="88">
        <v>-41</v>
      </c>
      <c r="Q48" s="88">
        <v>0</v>
      </c>
      <c r="R48" s="88">
        <v>0</v>
      </c>
      <c r="S48" s="116">
        <v>0</v>
      </c>
      <c r="U48" s="115">
        <v>-106</v>
      </c>
      <c r="V48" s="116">
        <v>14.51</v>
      </c>
      <c r="W48">
        <v>0</v>
      </c>
      <c r="X48">
        <v>-65</v>
      </c>
      <c r="Y48">
        <v>14.51</v>
      </c>
      <c r="Z48">
        <v>0</v>
      </c>
      <c r="AA48">
        <v>-41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0.19</v>
      </c>
      <c r="N49" s="115">
        <v>0</v>
      </c>
      <c r="O49" s="88">
        <v>-45</v>
      </c>
      <c r="P49" s="88">
        <v>-32</v>
      </c>
      <c r="Q49" s="88">
        <v>0</v>
      </c>
      <c r="R49" s="88">
        <v>0</v>
      </c>
      <c r="S49" s="116">
        <v>0</v>
      </c>
      <c r="U49" s="115">
        <v>-77</v>
      </c>
      <c r="V49" s="116">
        <v>0.19</v>
      </c>
      <c r="W49">
        <v>0</v>
      </c>
      <c r="X49">
        <v>-45</v>
      </c>
      <c r="Y49">
        <v>0</v>
      </c>
      <c r="Z49">
        <v>0.19</v>
      </c>
      <c r="AA49">
        <v>-32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14.51</v>
      </c>
      <c r="L50" s="88">
        <v>0</v>
      </c>
      <c r="M50" s="116">
        <v>0</v>
      </c>
      <c r="N50" s="115">
        <v>0</v>
      </c>
      <c r="O50" s="88">
        <v>-45</v>
      </c>
      <c r="P50" s="88">
        <v>-31</v>
      </c>
      <c r="Q50" s="88">
        <v>0</v>
      </c>
      <c r="R50" s="88">
        <v>0</v>
      </c>
      <c r="S50" s="116">
        <v>0</v>
      </c>
      <c r="U50" s="115">
        <v>-76</v>
      </c>
      <c r="V50" s="116">
        <v>14.51</v>
      </c>
      <c r="W50">
        <v>0</v>
      </c>
      <c r="X50">
        <v>-45</v>
      </c>
      <c r="Y50">
        <v>14.51</v>
      </c>
      <c r="Z50">
        <v>0</v>
      </c>
      <c r="AA50">
        <v>-31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19.34</v>
      </c>
      <c r="L51" s="88">
        <v>0</v>
      </c>
      <c r="M51" s="116">
        <v>4.26</v>
      </c>
      <c r="N51" s="115">
        <v>0</v>
      </c>
      <c r="O51" s="88">
        <v>-35</v>
      </c>
      <c r="P51" s="88">
        <v>-33</v>
      </c>
      <c r="Q51" s="88">
        <v>0</v>
      </c>
      <c r="R51" s="88">
        <v>0</v>
      </c>
      <c r="S51" s="116">
        <v>0</v>
      </c>
      <c r="U51" s="115">
        <v>-68</v>
      </c>
      <c r="V51" s="116">
        <v>23.6</v>
      </c>
      <c r="W51">
        <v>0</v>
      </c>
      <c r="X51">
        <v>-35</v>
      </c>
      <c r="Y51">
        <v>19.34</v>
      </c>
      <c r="Z51">
        <v>4.26</v>
      </c>
      <c r="AA51">
        <v>-33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4.84</v>
      </c>
      <c r="L52" s="88">
        <v>0</v>
      </c>
      <c r="M52" s="116">
        <v>1.45</v>
      </c>
      <c r="N52" s="115">
        <v>0</v>
      </c>
      <c r="O52" s="88">
        <v>-35</v>
      </c>
      <c r="P52" s="88">
        <v>-44</v>
      </c>
      <c r="Q52" s="88">
        <v>0</v>
      </c>
      <c r="R52" s="88">
        <v>0</v>
      </c>
      <c r="S52" s="116">
        <v>0</v>
      </c>
      <c r="U52" s="115">
        <v>-79</v>
      </c>
      <c r="V52" s="116">
        <v>6.29</v>
      </c>
      <c r="W52">
        <v>0</v>
      </c>
      <c r="X52">
        <v>-35</v>
      </c>
      <c r="Y52">
        <v>4.84</v>
      </c>
      <c r="Z52">
        <v>1.45</v>
      </c>
      <c r="AA52">
        <v>-44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19.350000000000001</v>
      </c>
      <c r="L53" s="88">
        <v>0</v>
      </c>
      <c r="M53" s="116">
        <v>4.93</v>
      </c>
      <c r="N53" s="115">
        <v>0</v>
      </c>
      <c r="O53" s="88">
        <v>-40</v>
      </c>
      <c r="P53" s="88">
        <v>-59</v>
      </c>
      <c r="Q53" s="88">
        <v>0</v>
      </c>
      <c r="R53" s="88">
        <v>0</v>
      </c>
      <c r="S53" s="116">
        <v>0</v>
      </c>
      <c r="U53" s="115">
        <v>-99</v>
      </c>
      <c r="V53" s="116">
        <v>24.28</v>
      </c>
      <c r="W53">
        <v>0</v>
      </c>
      <c r="X53">
        <v>-40</v>
      </c>
      <c r="Y53">
        <v>19.350000000000001</v>
      </c>
      <c r="Z53">
        <v>4.93</v>
      </c>
      <c r="AA53">
        <v>-59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4.84</v>
      </c>
      <c r="L54" s="88">
        <v>0</v>
      </c>
      <c r="M54" s="116">
        <v>0.77</v>
      </c>
      <c r="N54" s="115">
        <v>0</v>
      </c>
      <c r="O54" s="88">
        <v>-45</v>
      </c>
      <c r="P54" s="88">
        <v>-98</v>
      </c>
      <c r="Q54" s="88">
        <v>0</v>
      </c>
      <c r="R54" s="88">
        <v>0</v>
      </c>
      <c r="S54" s="116">
        <v>0</v>
      </c>
      <c r="U54" s="115">
        <v>-143</v>
      </c>
      <c r="V54" s="116">
        <v>5.61</v>
      </c>
      <c r="W54">
        <v>0</v>
      </c>
      <c r="X54">
        <v>-45</v>
      </c>
      <c r="Y54">
        <v>4.84</v>
      </c>
      <c r="Z54">
        <v>0.77</v>
      </c>
      <c r="AA54">
        <v>-98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19.350000000000001</v>
      </c>
      <c r="L55" s="88">
        <v>0</v>
      </c>
      <c r="M55" s="116">
        <v>1.35</v>
      </c>
      <c r="N55" s="115">
        <v>0</v>
      </c>
      <c r="O55" s="88">
        <v>-65</v>
      </c>
      <c r="P55" s="88">
        <v>-145</v>
      </c>
      <c r="Q55" s="88">
        <v>0</v>
      </c>
      <c r="R55" s="88">
        <v>0</v>
      </c>
      <c r="S55" s="116">
        <v>0</v>
      </c>
      <c r="U55" s="115">
        <v>-210</v>
      </c>
      <c r="V55" s="116">
        <v>20.7</v>
      </c>
      <c r="W55">
        <v>0</v>
      </c>
      <c r="X55">
        <v>-65</v>
      </c>
      <c r="Y55">
        <v>19.350000000000001</v>
      </c>
      <c r="Z55">
        <v>1.35</v>
      </c>
      <c r="AA55">
        <v>-145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4.84</v>
      </c>
      <c r="L56" s="88">
        <v>0</v>
      </c>
      <c r="M56" s="116">
        <v>1.64</v>
      </c>
      <c r="N56" s="115">
        <v>0</v>
      </c>
      <c r="O56" s="88">
        <v>-75</v>
      </c>
      <c r="P56" s="88">
        <v>-196</v>
      </c>
      <c r="Q56" s="88">
        <v>0</v>
      </c>
      <c r="R56" s="88">
        <v>0</v>
      </c>
      <c r="S56" s="116">
        <v>0</v>
      </c>
      <c r="U56" s="115">
        <v>-271</v>
      </c>
      <c r="V56" s="116">
        <v>6.48</v>
      </c>
      <c r="W56">
        <v>0</v>
      </c>
      <c r="X56">
        <v>-75</v>
      </c>
      <c r="Y56">
        <v>4.84</v>
      </c>
      <c r="Z56">
        <v>1.64</v>
      </c>
      <c r="AA56">
        <v>-196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24.18</v>
      </c>
      <c r="L57" s="88">
        <v>0</v>
      </c>
      <c r="M57" s="116">
        <v>0</v>
      </c>
      <c r="N57" s="115">
        <v>0</v>
      </c>
      <c r="O57" s="88">
        <v>-80</v>
      </c>
      <c r="P57" s="88">
        <v>-143</v>
      </c>
      <c r="Q57" s="88">
        <v>0</v>
      </c>
      <c r="R57" s="88">
        <v>0</v>
      </c>
      <c r="S57" s="116">
        <v>0</v>
      </c>
      <c r="U57" s="115">
        <v>-223</v>
      </c>
      <c r="V57" s="116">
        <v>24.18</v>
      </c>
      <c r="W57">
        <v>0</v>
      </c>
      <c r="X57">
        <v>-80</v>
      </c>
      <c r="Y57">
        <v>24.18</v>
      </c>
      <c r="Z57">
        <v>0</v>
      </c>
      <c r="AA57">
        <v>-143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4.84</v>
      </c>
      <c r="L58" s="88">
        <v>0</v>
      </c>
      <c r="M58" s="116">
        <v>0</v>
      </c>
      <c r="N58" s="115">
        <v>0</v>
      </c>
      <c r="O58" s="88">
        <v>-65</v>
      </c>
      <c r="P58" s="88">
        <v>-107</v>
      </c>
      <c r="Q58" s="88">
        <v>0</v>
      </c>
      <c r="R58" s="88">
        <v>0</v>
      </c>
      <c r="S58" s="116">
        <v>0</v>
      </c>
      <c r="U58" s="115">
        <v>-172</v>
      </c>
      <c r="V58" s="116">
        <v>4.84</v>
      </c>
      <c r="W58">
        <v>0</v>
      </c>
      <c r="X58">
        <v>-65</v>
      </c>
      <c r="Y58">
        <v>4.84</v>
      </c>
      <c r="Z58">
        <v>0</v>
      </c>
      <c r="AA58">
        <v>-107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24.18</v>
      </c>
      <c r="L59" s="88">
        <v>0</v>
      </c>
      <c r="M59" s="116">
        <v>0</v>
      </c>
      <c r="N59" s="115">
        <v>0</v>
      </c>
      <c r="O59" s="88">
        <v>-65</v>
      </c>
      <c r="P59" s="88">
        <v>-91</v>
      </c>
      <c r="Q59" s="88">
        <v>0</v>
      </c>
      <c r="R59" s="88">
        <v>0</v>
      </c>
      <c r="S59" s="116">
        <v>0</v>
      </c>
      <c r="U59" s="115">
        <v>-156</v>
      </c>
      <c r="V59" s="116">
        <v>24.18</v>
      </c>
      <c r="W59">
        <v>0</v>
      </c>
      <c r="X59">
        <v>-65</v>
      </c>
      <c r="Y59">
        <v>24.18</v>
      </c>
      <c r="Z59">
        <v>0</v>
      </c>
      <c r="AA59">
        <v>-91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4.84</v>
      </c>
      <c r="L60" s="88">
        <v>0</v>
      </c>
      <c r="M60" s="116">
        <v>4.45</v>
      </c>
      <c r="N60" s="115">
        <v>0</v>
      </c>
      <c r="O60" s="88">
        <v>-65</v>
      </c>
      <c r="P60" s="88">
        <v>-74</v>
      </c>
      <c r="Q60" s="88">
        <v>0</v>
      </c>
      <c r="R60" s="88">
        <v>0</v>
      </c>
      <c r="S60" s="116">
        <v>0</v>
      </c>
      <c r="U60" s="115">
        <v>-139</v>
      </c>
      <c r="V60" s="116">
        <v>9.2899999999999991</v>
      </c>
      <c r="W60">
        <v>0</v>
      </c>
      <c r="X60">
        <v>-65</v>
      </c>
      <c r="Y60">
        <v>4.84</v>
      </c>
      <c r="Z60">
        <v>4.45</v>
      </c>
      <c r="AA60">
        <v>-74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19.34</v>
      </c>
      <c r="L61" s="88">
        <v>0</v>
      </c>
      <c r="M61" s="116">
        <v>0.87</v>
      </c>
      <c r="N61" s="115">
        <v>0</v>
      </c>
      <c r="O61" s="88">
        <v>-50</v>
      </c>
      <c r="P61" s="88">
        <v>-56</v>
      </c>
      <c r="Q61" s="88">
        <v>0</v>
      </c>
      <c r="R61" s="88">
        <v>0</v>
      </c>
      <c r="S61" s="116">
        <v>0</v>
      </c>
      <c r="U61" s="115">
        <v>-106</v>
      </c>
      <c r="V61" s="116">
        <v>20.21</v>
      </c>
      <c r="W61">
        <v>0</v>
      </c>
      <c r="X61">
        <v>-50</v>
      </c>
      <c r="Y61">
        <v>19.34</v>
      </c>
      <c r="Z61">
        <v>0.87</v>
      </c>
      <c r="AA61">
        <v>-56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4.84</v>
      </c>
      <c r="L62" s="88">
        <v>0</v>
      </c>
      <c r="M62" s="116">
        <v>1.06</v>
      </c>
      <c r="N62" s="115">
        <v>0</v>
      </c>
      <c r="O62" s="88">
        <v>-40</v>
      </c>
      <c r="P62" s="88">
        <v>-37</v>
      </c>
      <c r="Q62" s="88">
        <v>0</v>
      </c>
      <c r="R62" s="88">
        <v>0</v>
      </c>
      <c r="S62" s="116">
        <v>0</v>
      </c>
      <c r="U62" s="115">
        <v>-77</v>
      </c>
      <c r="V62" s="116">
        <v>5.9</v>
      </c>
      <c r="W62">
        <v>0</v>
      </c>
      <c r="X62">
        <v>-40</v>
      </c>
      <c r="Y62">
        <v>4.84</v>
      </c>
      <c r="Z62">
        <v>1.06</v>
      </c>
      <c r="AA62">
        <v>-37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24.18</v>
      </c>
      <c r="L63" s="88">
        <v>0</v>
      </c>
      <c r="M63" s="116">
        <v>0</v>
      </c>
      <c r="N63" s="115">
        <v>0</v>
      </c>
      <c r="O63" s="88">
        <v>-25</v>
      </c>
      <c r="P63" s="88">
        <v>-23</v>
      </c>
      <c r="Q63" s="88">
        <v>0</v>
      </c>
      <c r="R63" s="88">
        <v>0</v>
      </c>
      <c r="S63" s="116">
        <v>0</v>
      </c>
      <c r="U63" s="115">
        <v>-48</v>
      </c>
      <c r="V63" s="116">
        <v>24.18</v>
      </c>
      <c r="W63">
        <v>0</v>
      </c>
      <c r="X63">
        <v>-25</v>
      </c>
      <c r="Y63">
        <v>24.18</v>
      </c>
      <c r="Z63">
        <v>0</v>
      </c>
      <c r="AA63">
        <v>-23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4.84</v>
      </c>
      <c r="L64" s="88">
        <v>0</v>
      </c>
      <c r="M64" s="116">
        <v>0</v>
      </c>
      <c r="N64" s="115">
        <v>0</v>
      </c>
      <c r="O64" s="88">
        <v>-15</v>
      </c>
      <c r="P64" s="88">
        <v>-14</v>
      </c>
      <c r="Q64" s="88">
        <v>0</v>
      </c>
      <c r="R64" s="88">
        <v>0</v>
      </c>
      <c r="S64" s="116">
        <v>0</v>
      </c>
      <c r="U64" s="115">
        <v>-29</v>
      </c>
      <c r="V64" s="116">
        <v>4.84</v>
      </c>
      <c r="W64">
        <v>0</v>
      </c>
      <c r="X64">
        <v>-15</v>
      </c>
      <c r="Y64">
        <v>4.84</v>
      </c>
      <c r="Z64">
        <v>0</v>
      </c>
      <c r="AA64">
        <v>-14</v>
      </c>
    </row>
    <row r="65" spans="7:27">
      <c r="G65" t="s">
        <v>107</v>
      </c>
      <c r="H65" s="115">
        <v>24.19</v>
      </c>
      <c r="I65" s="88">
        <v>0</v>
      </c>
      <c r="J65" s="88">
        <v>1.93</v>
      </c>
      <c r="K65" s="88">
        <v>24.18</v>
      </c>
      <c r="L65" s="88">
        <v>0</v>
      </c>
      <c r="M65" s="116">
        <v>2.8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53.1</v>
      </c>
      <c r="W65">
        <v>24.19</v>
      </c>
      <c r="X65">
        <v>0</v>
      </c>
      <c r="Y65">
        <v>24.18</v>
      </c>
      <c r="Z65">
        <v>2.8</v>
      </c>
      <c r="AA65">
        <v>1.93</v>
      </c>
    </row>
    <row r="66" spans="7:27">
      <c r="G66" t="s">
        <v>108</v>
      </c>
      <c r="H66" s="115">
        <v>33.85</v>
      </c>
      <c r="I66" s="88">
        <v>0</v>
      </c>
      <c r="J66" s="88">
        <v>9.67</v>
      </c>
      <c r="K66" s="88">
        <v>4.84</v>
      </c>
      <c r="L66" s="88">
        <v>0</v>
      </c>
      <c r="M66" s="116">
        <v>2.42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50.78</v>
      </c>
      <c r="W66">
        <v>33.85</v>
      </c>
      <c r="X66">
        <v>0</v>
      </c>
      <c r="Y66">
        <v>4.84</v>
      </c>
      <c r="Z66">
        <v>2.42</v>
      </c>
      <c r="AA66">
        <v>9.67</v>
      </c>
    </row>
    <row r="67" spans="7:27">
      <c r="G67" t="s">
        <v>109</v>
      </c>
      <c r="H67" s="115">
        <v>26.27</v>
      </c>
      <c r="I67" s="88">
        <v>0</v>
      </c>
      <c r="J67" s="88">
        <v>14.51</v>
      </c>
      <c r="K67" s="88">
        <v>19.34</v>
      </c>
      <c r="L67" s="88">
        <v>0</v>
      </c>
      <c r="M67" s="116">
        <v>5.03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65.150000000000006</v>
      </c>
      <c r="W67">
        <v>26.27</v>
      </c>
      <c r="X67">
        <v>0</v>
      </c>
      <c r="Y67">
        <v>19.34</v>
      </c>
      <c r="Z67">
        <v>5.03</v>
      </c>
      <c r="AA67">
        <v>14.51</v>
      </c>
    </row>
    <row r="68" spans="7:27">
      <c r="G68" t="s">
        <v>110</v>
      </c>
      <c r="H68" s="115">
        <v>35.79</v>
      </c>
      <c r="I68" s="88">
        <v>0</v>
      </c>
      <c r="J68" s="88">
        <v>17.41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53.2</v>
      </c>
      <c r="W68">
        <v>35.79</v>
      </c>
      <c r="X68">
        <v>0</v>
      </c>
      <c r="Y68">
        <v>0</v>
      </c>
      <c r="Z68">
        <v>0</v>
      </c>
      <c r="AA68">
        <v>17.41</v>
      </c>
    </row>
    <row r="69" spans="7:27">
      <c r="G69" t="s">
        <v>111</v>
      </c>
      <c r="H69" s="115">
        <v>56.78</v>
      </c>
      <c r="I69" s="88">
        <v>0</v>
      </c>
      <c r="J69" s="88">
        <v>19.25</v>
      </c>
      <c r="K69" s="88">
        <v>0</v>
      </c>
      <c r="L69" s="88">
        <v>0</v>
      </c>
      <c r="M69" s="116">
        <v>4.53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80.56</v>
      </c>
      <c r="W69">
        <v>56.78</v>
      </c>
      <c r="X69">
        <v>0</v>
      </c>
      <c r="Y69">
        <v>0</v>
      </c>
      <c r="Z69">
        <v>4.53</v>
      </c>
      <c r="AA69">
        <v>19.25</v>
      </c>
    </row>
    <row r="70" spans="7:27">
      <c r="G70" t="s">
        <v>112</v>
      </c>
      <c r="H70" s="115">
        <v>73.36</v>
      </c>
      <c r="I70" s="88">
        <v>0</v>
      </c>
      <c r="J70" s="88">
        <v>47.63</v>
      </c>
      <c r="K70" s="88">
        <v>9.5299999999999994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130.52000000000001</v>
      </c>
      <c r="W70">
        <v>73.36</v>
      </c>
      <c r="X70">
        <v>0</v>
      </c>
      <c r="Y70">
        <v>9.5299999999999994</v>
      </c>
      <c r="Z70">
        <v>0</v>
      </c>
      <c r="AA70">
        <v>47.63</v>
      </c>
    </row>
    <row r="71" spans="7:27">
      <c r="G71" t="s">
        <v>113</v>
      </c>
      <c r="H71" s="115">
        <v>151.85</v>
      </c>
      <c r="I71" s="88">
        <v>0</v>
      </c>
      <c r="J71" s="88">
        <v>56.1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207.95</v>
      </c>
      <c r="W71">
        <v>151.85</v>
      </c>
      <c r="X71">
        <v>0</v>
      </c>
      <c r="Y71">
        <v>0</v>
      </c>
      <c r="Z71">
        <v>0</v>
      </c>
      <c r="AA71">
        <v>56.1</v>
      </c>
    </row>
    <row r="72" spans="7:27">
      <c r="G72" t="s">
        <v>114</v>
      </c>
      <c r="H72" s="115">
        <v>182.8</v>
      </c>
      <c r="I72" s="88">
        <v>9.67</v>
      </c>
      <c r="J72" s="88">
        <v>63.84</v>
      </c>
      <c r="K72" s="88">
        <v>0</v>
      </c>
      <c r="L72" s="88">
        <v>0</v>
      </c>
      <c r="M72" s="116">
        <v>1.55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257.86</v>
      </c>
      <c r="W72">
        <v>182.8</v>
      </c>
      <c r="X72">
        <v>9.67</v>
      </c>
      <c r="Y72">
        <v>0</v>
      </c>
      <c r="Z72">
        <v>1.55</v>
      </c>
      <c r="AA72">
        <v>63.84</v>
      </c>
    </row>
    <row r="73" spans="7:27">
      <c r="G73" t="s">
        <v>115</v>
      </c>
      <c r="H73" s="115">
        <v>171.2</v>
      </c>
      <c r="I73" s="88">
        <v>33.85</v>
      </c>
      <c r="J73" s="88">
        <v>59.97</v>
      </c>
      <c r="K73" s="88">
        <v>82.21</v>
      </c>
      <c r="L73" s="88">
        <v>0</v>
      </c>
      <c r="M73" s="116">
        <v>1.64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348.87</v>
      </c>
      <c r="W73">
        <v>171.2</v>
      </c>
      <c r="X73">
        <v>33.85</v>
      </c>
      <c r="Y73">
        <v>82.21</v>
      </c>
      <c r="Z73">
        <v>1.64</v>
      </c>
      <c r="AA73">
        <v>59.97</v>
      </c>
    </row>
    <row r="74" spans="7:27">
      <c r="G74" t="s">
        <v>116</v>
      </c>
      <c r="H74" s="115">
        <v>156.69</v>
      </c>
      <c r="I74" s="88">
        <v>43.52</v>
      </c>
      <c r="J74" s="88">
        <v>46.43</v>
      </c>
      <c r="K74" s="88">
        <v>82.21</v>
      </c>
      <c r="L74" s="88">
        <v>0</v>
      </c>
      <c r="M74" s="116">
        <v>8.1199999999999992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336.97</v>
      </c>
      <c r="W74">
        <v>156.69</v>
      </c>
      <c r="X74">
        <v>43.52</v>
      </c>
      <c r="Y74">
        <v>82.21</v>
      </c>
      <c r="Z74">
        <v>8.1199999999999992</v>
      </c>
      <c r="AA74">
        <v>46.43</v>
      </c>
    </row>
    <row r="75" spans="7:27">
      <c r="G75" t="s">
        <v>117</v>
      </c>
      <c r="H75" s="115">
        <v>150.88</v>
      </c>
      <c r="I75" s="88">
        <v>0</v>
      </c>
      <c r="J75" s="88">
        <v>31.92</v>
      </c>
      <c r="K75" s="88">
        <v>72.540000000000006</v>
      </c>
      <c r="L75" s="88">
        <v>0</v>
      </c>
      <c r="M75" s="116">
        <v>3.87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259.20999999999998</v>
      </c>
      <c r="W75">
        <v>150.88</v>
      </c>
      <c r="X75">
        <v>0</v>
      </c>
      <c r="Y75">
        <v>72.540000000000006</v>
      </c>
      <c r="Z75">
        <v>3.87</v>
      </c>
      <c r="AA75">
        <v>31.92</v>
      </c>
    </row>
    <row r="76" spans="7:27">
      <c r="G76" t="s">
        <v>118</v>
      </c>
      <c r="H76" s="115">
        <v>150.88999999999999</v>
      </c>
      <c r="I76" s="88">
        <v>0</v>
      </c>
      <c r="J76" s="88">
        <v>13.54</v>
      </c>
      <c r="K76" s="88">
        <v>82.21</v>
      </c>
      <c r="L76" s="88">
        <v>0</v>
      </c>
      <c r="M76" s="116">
        <v>1.45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248.09</v>
      </c>
      <c r="W76">
        <v>150.88999999999999</v>
      </c>
      <c r="X76">
        <v>0</v>
      </c>
      <c r="Y76">
        <v>82.21</v>
      </c>
      <c r="Z76">
        <v>1.45</v>
      </c>
      <c r="AA76">
        <v>13.54</v>
      </c>
    </row>
    <row r="77" spans="7:27">
      <c r="G77" t="s">
        <v>119</v>
      </c>
      <c r="H77" s="115">
        <v>158.62</v>
      </c>
      <c r="I77" s="88">
        <v>24.18</v>
      </c>
      <c r="J77" s="88">
        <v>3.87</v>
      </c>
      <c r="K77" s="88">
        <v>82.21</v>
      </c>
      <c r="L77" s="88">
        <v>0</v>
      </c>
      <c r="M77" s="116">
        <v>0.97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269.85000000000002</v>
      </c>
      <c r="W77">
        <v>158.62</v>
      </c>
      <c r="X77">
        <v>24.18</v>
      </c>
      <c r="Y77">
        <v>82.21</v>
      </c>
      <c r="Z77">
        <v>0.97</v>
      </c>
      <c r="AA77">
        <v>3.87</v>
      </c>
    </row>
    <row r="78" spans="7:27">
      <c r="G78" t="s">
        <v>120</v>
      </c>
      <c r="H78" s="115">
        <v>115.09</v>
      </c>
      <c r="I78" s="88">
        <v>0</v>
      </c>
      <c r="J78" s="88">
        <v>0</v>
      </c>
      <c r="K78" s="88">
        <v>94.79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209.88</v>
      </c>
      <c r="W78">
        <v>115.09</v>
      </c>
      <c r="X78">
        <v>0</v>
      </c>
      <c r="Y78">
        <v>94.79</v>
      </c>
      <c r="Z78">
        <v>0</v>
      </c>
      <c r="AA78">
        <v>0</v>
      </c>
    </row>
    <row r="79" spans="7:27">
      <c r="G79" t="s">
        <v>121</v>
      </c>
      <c r="H79" s="115">
        <v>101.56</v>
      </c>
      <c r="I79" s="88">
        <v>0</v>
      </c>
      <c r="J79" s="88">
        <v>0</v>
      </c>
      <c r="K79" s="88">
        <v>58.03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159.59</v>
      </c>
      <c r="W79">
        <v>101.56</v>
      </c>
      <c r="X79">
        <v>0</v>
      </c>
      <c r="Y79">
        <v>58.03</v>
      </c>
      <c r="Z79">
        <v>0</v>
      </c>
      <c r="AA79">
        <v>0</v>
      </c>
    </row>
    <row r="80" spans="7:27">
      <c r="G80" t="s">
        <v>122</v>
      </c>
      <c r="H80" s="115">
        <v>118.97</v>
      </c>
      <c r="I80" s="88">
        <v>0</v>
      </c>
      <c r="J80" s="88">
        <v>0</v>
      </c>
      <c r="K80" s="88">
        <v>82.21</v>
      </c>
      <c r="L80" s="88">
        <v>0</v>
      </c>
      <c r="M80" s="116">
        <v>3.29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204.47</v>
      </c>
      <c r="W80">
        <v>118.97</v>
      </c>
      <c r="X80">
        <v>0</v>
      </c>
      <c r="Y80">
        <v>82.21</v>
      </c>
      <c r="Z80">
        <v>3.29</v>
      </c>
      <c r="AA80">
        <v>0</v>
      </c>
    </row>
    <row r="81" spans="7:27">
      <c r="G81" t="s">
        <v>123</v>
      </c>
      <c r="H81" s="115">
        <v>88.01</v>
      </c>
      <c r="I81" s="88">
        <v>0</v>
      </c>
      <c r="J81" s="88">
        <v>0</v>
      </c>
      <c r="K81" s="88">
        <v>48.36</v>
      </c>
      <c r="L81" s="88">
        <v>0</v>
      </c>
      <c r="M81" s="116">
        <v>9.19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145.56</v>
      </c>
      <c r="W81">
        <v>88.01</v>
      </c>
      <c r="X81">
        <v>0</v>
      </c>
      <c r="Y81">
        <v>48.36</v>
      </c>
      <c r="Z81">
        <v>9.19</v>
      </c>
      <c r="AA81">
        <v>0</v>
      </c>
    </row>
    <row r="82" spans="7:27">
      <c r="G82" t="s">
        <v>124</v>
      </c>
      <c r="H82" s="115">
        <v>75.44</v>
      </c>
      <c r="I82" s="88">
        <v>0</v>
      </c>
      <c r="J82" s="88">
        <v>0</v>
      </c>
      <c r="K82" s="88">
        <v>82.22</v>
      </c>
      <c r="L82" s="88">
        <v>0</v>
      </c>
      <c r="M82" s="116">
        <v>2.8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160.46</v>
      </c>
      <c r="W82">
        <v>75.44</v>
      </c>
      <c r="X82">
        <v>0</v>
      </c>
      <c r="Y82">
        <v>82.22</v>
      </c>
      <c r="Z82">
        <v>2.8</v>
      </c>
      <c r="AA82">
        <v>0</v>
      </c>
    </row>
    <row r="83" spans="7:27">
      <c r="G83" t="s">
        <v>125</v>
      </c>
      <c r="H83" s="115">
        <v>45.46</v>
      </c>
      <c r="I83" s="88">
        <v>0</v>
      </c>
      <c r="J83" s="88">
        <v>0</v>
      </c>
      <c r="K83" s="88">
        <v>0</v>
      </c>
      <c r="L83" s="88">
        <v>0</v>
      </c>
      <c r="M83" s="116">
        <v>6.19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51.65</v>
      </c>
      <c r="W83">
        <v>45.46</v>
      </c>
      <c r="X83">
        <v>0</v>
      </c>
      <c r="Y83">
        <v>0</v>
      </c>
      <c r="Z83">
        <v>6.19</v>
      </c>
      <c r="AA83">
        <v>0</v>
      </c>
    </row>
    <row r="84" spans="7:27">
      <c r="G84" t="s">
        <v>126</v>
      </c>
      <c r="H84" s="115">
        <v>35.79</v>
      </c>
      <c r="I84" s="88">
        <v>0</v>
      </c>
      <c r="J84" s="88">
        <v>0</v>
      </c>
      <c r="K84" s="88">
        <v>0</v>
      </c>
      <c r="L84" s="88">
        <v>0</v>
      </c>
      <c r="M84" s="116">
        <v>5.22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41.01</v>
      </c>
      <c r="W84">
        <v>35.79</v>
      </c>
      <c r="X84">
        <v>0</v>
      </c>
      <c r="Y84">
        <v>0</v>
      </c>
      <c r="Z84">
        <v>5.22</v>
      </c>
      <c r="AA84">
        <v>0</v>
      </c>
    </row>
    <row r="85" spans="7:27">
      <c r="G85" t="s">
        <v>127</v>
      </c>
      <c r="H85" s="115">
        <v>49.33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49.33</v>
      </c>
      <c r="W85">
        <v>49.33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82.21</v>
      </c>
      <c r="I86" s="88">
        <v>0</v>
      </c>
      <c r="J86" s="88">
        <v>0</v>
      </c>
      <c r="K86" s="88">
        <v>0</v>
      </c>
      <c r="L86" s="88">
        <v>0</v>
      </c>
      <c r="M86" s="116">
        <v>4.16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86.37</v>
      </c>
      <c r="W86">
        <v>82.21</v>
      </c>
      <c r="X86">
        <v>0</v>
      </c>
      <c r="Y86">
        <v>0</v>
      </c>
      <c r="Z86">
        <v>4.16</v>
      </c>
      <c r="AA86">
        <v>0</v>
      </c>
    </row>
    <row r="87" spans="7:27">
      <c r="G87" t="s">
        <v>129</v>
      </c>
      <c r="H87" s="115">
        <v>42.56</v>
      </c>
      <c r="I87" s="88">
        <v>0</v>
      </c>
      <c r="J87" s="88">
        <v>0</v>
      </c>
      <c r="K87" s="88">
        <v>0</v>
      </c>
      <c r="L87" s="88">
        <v>0</v>
      </c>
      <c r="M87" s="116">
        <v>2.61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45.17</v>
      </c>
      <c r="W87">
        <v>42.56</v>
      </c>
      <c r="X87">
        <v>0</v>
      </c>
      <c r="Y87">
        <v>0</v>
      </c>
      <c r="Z87">
        <v>2.61</v>
      </c>
      <c r="AA87">
        <v>0</v>
      </c>
    </row>
    <row r="88" spans="7:27">
      <c r="G88" t="s">
        <v>130</v>
      </c>
      <c r="H88" s="115">
        <v>38.69</v>
      </c>
      <c r="I88" s="88">
        <v>0</v>
      </c>
      <c r="J88" s="88">
        <v>0</v>
      </c>
      <c r="K88" s="88">
        <v>0</v>
      </c>
      <c r="L88" s="88">
        <v>0</v>
      </c>
      <c r="M88" s="116">
        <v>7.25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45.94</v>
      </c>
      <c r="W88">
        <v>38.69</v>
      </c>
      <c r="X88">
        <v>0</v>
      </c>
      <c r="Y88">
        <v>0</v>
      </c>
      <c r="Z88">
        <v>7.25</v>
      </c>
      <c r="AA88">
        <v>0</v>
      </c>
    </row>
    <row r="89" spans="7:27">
      <c r="G89" t="s">
        <v>131</v>
      </c>
      <c r="H89" s="115">
        <v>52.23</v>
      </c>
      <c r="I89" s="88">
        <v>0</v>
      </c>
      <c r="J89" s="88">
        <v>0</v>
      </c>
      <c r="K89" s="88">
        <v>0</v>
      </c>
      <c r="L89" s="88">
        <v>0</v>
      </c>
      <c r="M89" s="116">
        <v>2.8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55.03</v>
      </c>
      <c r="W89">
        <v>52.23</v>
      </c>
      <c r="X89">
        <v>0</v>
      </c>
      <c r="Y89">
        <v>0</v>
      </c>
      <c r="Z89">
        <v>2.8</v>
      </c>
      <c r="AA89">
        <v>0</v>
      </c>
    </row>
    <row r="90" spans="7:27">
      <c r="G90" t="s">
        <v>132</v>
      </c>
      <c r="H90" s="115">
        <v>77.38</v>
      </c>
      <c r="I90" s="88">
        <v>0</v>
      </c>
      <c r="J90" s="88">
        <v>0</v>
      </c>
      <c r="K90" s="88">
        <v>0</v>
      </c>
      <c r="L90" s="88">
        <v>0</v>
      </c>
      <c r="M90" s="116">
        <v>2.9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80.28</v>
      </c>
      <c r="W90">
        <v>77.38</v>
      </c>
      <c r="X90">
        <v>0</v>
      </c>
      <c r="Y90">
        <v>0</v>
      </c>
      <c r="Z90">
        <v>2.9</v>
      </c>
      <c r="AA90">
        <v>0</v>
      </c>
    </row>
    <row r="91" spans="7:27">
      <c r="G91" t="s">
        <v>133</v>
      </c>
      <c r="H91" s="115">
        <v>45.46</v>
      </c>
      <c r="I91" s="88">
        <v>0</v>
      </c>
      <c r="J91" s="88">
        <v>0</v>
      </c>
      <c r="K91" s="88">
        <v>0</v>
      </c>
      <c r="L91" s="88">
        <v>0</v>
      </c>
      <c r="M91" s="116">
        <v>2.13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47.59</v>
      </c>
      <c r="W91">
        <v>45.46</v>
      </c>
      <c r="X91">
        <v>0</v>
      </c>
      <c r="Y91">
        <v>0</v>
      </c>
      <c r="Z91">
        <v>2.13</v>
      </c>
      <c r="AA91">
        <v>0</v>
      </c>
    </row>
    <row r="92" spans="7:27">
      <c r="G92" t="s">
        <v>134</v>
      </c>
      <c r="H92" s="115">
        <v>78.34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78.34</v>
      </c>
      <c r="W92">
        <v>78.34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115.09</v>
      </c>
      <c r="I93" s="88">
        <v>0</v>
      </c>
      <c r="J93" s="88">
        <v>0</v>
      </c>
      <c r="K93" s="88">
        <v>0</v>
      </c>
      <c r="L93" s="88">
        <v>0</v>
      </c>
      <c r="M93" s="116">
        <v>1.26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116.35</v>
      </c>
      <c r="W93">
        <v>115.09</v>
      </c>
      <c r="X93">
        <v>0</v>
      </c>
      <c r="Y93">
        <v>0</v>
      </c>
      <c r="Z93">
        <v>1.26</v>
      </c>
      <c r="AA93">
        <v>0</v>
      </c>
    </row>
    <row r="94" spans="7:27">
      <c r="G94" t="s">
        <v>136</v>
      </c>
      <c r="H94" s="115">
        <v>155.72</v>
      </c>
      <c r="I94" s="88">
        <v>0</v>
      </c>
      <c r="J94" s="88">
        <v>0</v>
      </c>
      <c r="K94" s="88">
        <v>0</v>
      </c>
      <c r="L94" s="88">
        <v>0</v>
      </c>
      <c r="M94" s="116">
        <v>2.2200000000000002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157.94</v>
      </c>
      <c r="W94">
        <v>155.72</v>
      </c>
      <c r="X94">
        <v>0</v>
      </c>
      <c r="Y94">
        <v>0</v>
      </c>
      <c r="Z94">
        <v>2.2200000000000002</v>
      </c>
      <c r="AA94">
        <v>0</v>
      </c>
    </row>
    <row r="95" spans="7:27">
      <c r="G95" t="s">
        <v>137</v>
      </c>
      <c r="H95" s="115">
        <v>203.11</v>
      </c>
      <c r="I95" s="88">
        <v>0</v>
      </c>
      <c r="J95" s="88">
        <v>0</v>
      </c>
      <c r="K95" s="88">
        <v>0</v>
      </c>
      <c r="L95" s="88">
        <v>0</v>
      </c>
      <c r="M95" s="116">
        <v>1.84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204.95</v>
      </c>
      <c r="W95">
        <v>203.11</v>
      </c>
      <c r="X95">
        <v>0</v>
      </c>
      <c r="Y95">
        <v>0</v>
      </c>
      <c r="Z95">
        <v>1.84</v>
      </c>
      <c r="AA95">
        <v>0</v>
      </c>
    </row>
    <row r="96" spans="7:27">
      <c r="G96" t="s">
        <v>138</v>
      </c>
      <c r="H96" s="115">
        <v>202.15</v>
      </c>
      <c r="I96" s="88">
        <v>0</v>
      </c>
      <c r="J96" s="88">
        <v>0</v>
      </c>
      <c r="K96" s="88">
        <v>0</v>
      </c>
      <c r="L96" s="88">
        <v>0</v>
      </c>
      <c r="M96" s="116">
        <v>0.57999999999999996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202.73</v>
      </c>
      <c r="W96">
        <v>202.15</v>
      </c>
      <c r="X96">
        <v>0</v>
      </c>
      <c r="Y96">
        <v>0</v>
      </c>
      <c r="Z96">
        <v>0.57999999999999996</v>
      </c>
      <c r="AA96">
        <v>0</v>
      </c>
    </row>
    <row r="97" spans="1:83">
      <c r="G97" t="s">
        <v>139</v>
      </c>
      <c r="H97" s="115">
        <v>199.96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199.96</v>
      </c>
      <c r="W97">
        <v>199.96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188.5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188.5</v>
      </c>
      <c r="W98">
        <v>188.5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1.0026550000000003</v>
      </c>
      <c r="I99" s="111">
        <f t="shared" ref="I99:BQ99" si="1">SUM(I3:I98)/4000</f>
        <v>2.7805E-2</v>
      </c>
      <c r="J99" s="111">
        <f t="shared" si="1"/>
        <v>9.6517500000000006E-2</v>
      </c>
      <c r="K99" s="111">
        <f t="shared" si="1"/>
        <v>0.4829949999999999</v>
      </c>
      <c r="L99" s="111">
        <f t="shared" si="1"/>
        <v>0</v>
      </c>
      <c r="M99" s="111">
        <f t="shared" si="1"/>
        <v>5.0790000000000009E-2</v>
      </c>
      <c r="N99" s="110">
        <f t="shared" si="1"/>
        <v>0</v>
      </c>
      <c r="O99" s="111">
        <f t="shared" si="1"/>
        <v>-1.12375</v>
      </c>
      <c r="P99" s="111">
        <f t="shared" si="1"/>
        <v>-2.1775000000000002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-3.30125</v>
      </c>
      <c r="V99" s="112">
        <f t="shared" si="1"/>
        <v>1.6607625000000001</v>
      </c>
      <c r="W99">
        <f t="shared" si="1"/>
        <v>1.0026550000000003</v>
      </c>
      <c r="X99">
        <f t="shared" si="1"/>
        <v>-1.0959449999999997</v>
      </c>
      <c r="Y99">
        <f t="shared" si="1"/>
        <v>0.4829949999999999</v>
      </c>
      <c r="Z99">
        <f t="shared" si="1"/>
        <v>5.0790000000000009E-2</v>
      </c>
      <c r="AA99">
        <f t="shared" si="1"/>
        <v>-2.0809824999999997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7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477</v>
      </c>
      <c r="AD1" t="s">
        <v>471</v>
      </c>
      <c r="AE1" t="s">
        <v>471</v>
      </c>
      <c r="AF1" t="s">
        <v>478</v>
      </c>
      <c r="AG1" t="s">
        <v>150</v>
      </c>
      <c r="AH1" t="s">
        <v>150</v>
      </c>
      <c r="AI1" t="s">
        <v>481</v>
      </c>
      <c r="AJ1" t="s">
        <v>481</v>
      </c>
      <c r="AK1" t="s">
        <v>482</v>
      </c>
    </row>
    <row r="2" spans="1:3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W2" s="30" t="s">
        <v>149</v>
      </c>
      <c r="X2" t="s">
        <v>149</v>
      </c>
      <c r="Y2" t="s">
        <v>149</v>
      </c>
      <c r="Z2" t="s">
        <v>246</v>
      </c>
      <c r="AA2" t="s">
        <v>390</v>
      </c>
      <c r="AB2" t="s">
        <v>405</v>
      </c>
      <c r="AC2" t="s">
        <v>152</v>
      </c>
      <c r="AD2" t="s">
        <v>152</v>
      </c>
      <c r="AE2" t="s">
        <v>152</v>
      </c>
      <c r="AF2" t="s">
        <v>153</v>
      </c>
      <c r="AG2" t="s">
        <v>479</v>
      </c>
      <c r="AH2" t="s">
        <v>480</v>
      </c>
      <c r="AI2" t="s">
        <v>149</v>
      </c>
      <c r="AJ2" t="s">
        <v>150</v>
      </c>
      <c r="AK2" t="s">
        <v>152</v>
      </c>
    </row>
    <row r="3" spans="1:3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143.11000000000001</v>
      </c>
      <c r="I3" s="95">
        <v>0</v>
      </c>
      <c r="J3" s="95">
        <v>5.18</v>
      </c>
      <c r="K3" s="95">
        <v>25.15</v>
      </c>
      <c r="L3" s="95">
        <v>3.87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25.05</v>
      </c>
      <c r="X3">
        <v>94.07</v>
      </c>
      <c r="Y3">
        <v>0</v>
      </c>
      <c r="Z3">
        <v>23.41</v>
      </c>
      <c r="AA3">
        <v>0.57999999999999996</v>
      </c>
      <c r="AB3">
        <v>3.87</v>
      </c>
      <c r="AC3">
        <v>7.74</v>
      </c>
      <c r="AD3">
        <v>0</v>
      </c>
      <c r="AE3">
        <v>17.41</v>
      </c>
      <c r="AF3">
        <v>5.18</v>
      </c>
      <c r="AG3">
        <v>20</v>
      </c>
      <c r="AH3">
        <v>65</v>
      </c>
      <c r="AI3">
        <v>0</v>
      </c>
      <c r="AJ3">
        <v>0</v>
      </c>
      <c r="AK3">
        <v>0</v>
      </c>
    </row>
    <row r="4" spans="1:37">
      <c r="A4" t="s">
        <v>240</v>
      </c>
      <c r="B4" t="s">
        <v>232</v>
      </c>
      <c r="C4" t="s">
        <v>234</v>
      </c>
      <c r="G4" t="s">
        <v>46</v>
      </c>
      <c r="H4" s="115">
        <v>143.11000000000001</v>
      </c>
      <c r="I4" s="88">
        <v>0</v>
      </c>
      <c r="J4" s="88">
        <v>5.18</v>
      </c>
      <c r="K4" s="88">
        <v>25.15</v>
      </c>
      <c r="L4" s="88">
        <v>3.87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25.05</v>
      </c>
      <c r="X4">
        <v>94.07</v>
      </c>
      <c r="Y4">
        <v>0</v>
      </c>
      <c r="Z4">
        <v>23.41</v>
      </c>
      <c r="AA4">
        <v>0.57999999999999996</v>
      </c>
      <c r="AB4">
        <v>3.87</v>
      </c>
      <c r="AC4">
        <v>7.74</v>
      </c>
      <c r="AD4">
        <v>0</v>
      </c>
      <c r="AE4">
        <v>17.41</v>
      </c>
      <c r="AF4">
        <v>5.18</v>
      </c>
      <c r="AG4">
        <v>20</v>
      </c>
      <c r="AH4">
        <v>65</v>
      </c>
      <c r="AI4">
        <v>0</v>
      </c>
      <c r="AJ4">
        <v>0</v>
      </c>
      <c r="AK4">
        <v>0</v>
      </c>
    </row>
    <row r="5" spans="1:37">
      <c r="A5" t="s">
        <v>241</v>
      </c>
      <c r="B5" t="s">
        <v>233</v>
      </c>
      <c r="C5" t="s">
        <v>235</v>
      </c>
      <c r="G5" t="s">
        <v>47</v>
      </c>
      <c r="H5" s="115">
        <v>143.11000000000001</v>
      </c>
      <c r="I5" s="88">
        <v>0</v>
      </c>
      <c r="J5" s="88">
        <v>5.18</v>
      </c>
      <c r="K5" s="88">
        <v>25.15</v>
      </c>
      <c r="L5" s="88">
        <v>3.87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25.05</v>
      </c>
      <c r="X5">
        <v>94.07</v>
      </c>
      <c r="Y5">
        <v>0</v>
      </c>
      <c r="Z5">
        <v>23.41</v>
      </c>
      <c r="AA5">
        <v>0.57999999999999996</v>
      </c>
      <c r="AB5">
        <v>3.87</v>
      </c>
      <c r="AC5">
        <v>7.74</v>
      </c>
      <c r="AD5">
        <v>0</v>
      </c>
      <c r="AE5">
        <v>17.41</v>
      </c>
      <c r="AF5">
        <v>5.18</v>
      </c>
      <c r="AG5">
        <v>20</v>
      </c>
      <c r="AH5">
        <v>65</v>
      </c>
      <c r="AI5">
        <v>0</v>
      </c>
      <c r="AJ5">
        <v>0</v>
      </c>
      <c r="AK5">
        <v>0</v>
      </c>
    </row>
    <row r="6" spans="1:37">
      <c r="A6" t="s">
        <v>242</v>
      </c>
      <c r="B6" t="s">
        <v>264</v>
      </c>
      <c r="C6" t="s">
        <v>236</v>
      </c>
      <c r="G6" t="s">
        <v>48</v>
      </c>
      <c r="H6" s="115">
        <v>143.11000000000001</v>
      </c>
      <c r="I6" s="88">
        <v>0</v>
      </c>
      <c r="J6" s="88">
        <v>5.18</v>
      </c>
      <c r="K6" s="88">
        <v>41.59</v>
      </c>
      <c r="L6" s="88">
        <v>3.87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25.05</v>
      </c>
      <c r="X6">
        <v>94.07</v>
      </c>
      <c r="Y6">
        <v>0</v>
      </c>
      <c r="Z6">
        <v>23.41</v>
      </c>
      <c r="AA6">
        <v>0.57999999999999996</v>
      </c>
      <c r="AB6">
        <v>3.87</v>
      </c>
      <c r="AC6">
        <v>7.74</v>
      </c>
      <c r="AD6">
        <v>0</v>
      </c>
      <c r="AE6">
        <v>33.85</v>
      </c>
      <c r="AF6">
        <v>5.18</v>
      </c>
      <c r="AG6">
        <v>20</v>
      </c>
      <c r="AH6">
        <v>65</v>
      </c>
      <c r="AI6">
        <v>0</v>
      </c>
      <c r="AJ6">
        <v>0</v>
      </c>
      <c r="AK6">
        <v>0</v>
      </c>
    </row>
    <row r="7" spans="1:37">
      <c r="A7" t="s">
        <v>243</v>
      </c>
      <c r="B7" t="s">
        <v>299</v>
      </c>
      <c r="C7" t="s">
        <v>265</v>
      </c>
      <c r="G7" t="s">
        <v>49</v>
      </c>
      <c r="H7" s="115">
        <v>143.11000000000001</v>
      </c>
      <c r="I7" s="88">
        <v>0</v>
      </c>
      <c r="J7" s="88">
        <v>5.18</v>
      </c>
      <c r="K7" s="88">
        <v>22.25</v>
      </c>
      <c r="L7" s="88">
        <v>3.87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25.05</v>
      </c>
      <c r="X7">
        <v>94.07</v>
      </c>
      <c r="Y7">
        <v>0</v>
      </c>
      <c r="Z7">
        <v>23.41</v>
      </c>
      <c r="AA7">
        <v>0.57999999999999996</v>
      </c>
      <c r="AB7">
        <v>3.87</v>
      </c>
      <c r="AC7">
        <v>7.74</v>
      </c>
      <c r="AD7">
        <v>0</v>
      </c>
      <c r="AE7">
        <v>14.51</v>
      </c>
      <c r="AF7">
        <v>5.18</v>
      </c>
      <c r="AG7">
        <v>20</v>
      </c>
      <c r="AH7">
        <v>65</v>
      </c>
      <c r="AI7">
        <v>0</v>
      </c>
      <c r="AJ7">
        <v>0</v>
      </c>
      <c r="AK7">
        <v>0</v>
      </c>
    </row>
    <row r="8" spans="1:37">
      <c r="A8" t="s">
        <v>244</v>
      </c>
      <c r="B8" t="s">
        <v>341</v>
      </c>
      <c r="C8" t="s">
        <v>237</v>
      </c>
      <c r="G8" t="s">
        <v>50</v>
      </c>
      <c r="H8" s="115">
        <v>143.11000000000001</v>
      </c>
      <c r="I8" s="88">
        <v>0</v>
      </c>
      <c r="J8" s="88">
        <v>5.18</v>
      </c>
      <c r="K8" s="88">
        <v>22.25</v>
      </c>
      <c r="L8" s="88">
        <v>3.87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25.05</v>
      </c>
      <c r="X8">
        <v>94.07</v>
      </c>
      <c r="Y8">
        <v>0</v>
      </c>
      <c r="Z8">
        <v>23.41</v>
      </c>
      <c r="AA8">
        <v>0.57999999999999996</v>
      </c>
      <c r="AB8">
        <v>3.87</v>
      </c>
      <c r="AC8">
        <v>7.74</v>
      </c>
      <c r="AD8">
        <v>0</v>
      </c>
      <c r="AE8">
        <v>14.51</v>
      </c>
      <c r="AF8">
        <v>5.18</v>
      </c>
      <c r="AG8">
        <v>20</v>
      </c>
      <c r="AH8">
        <v>65</v>
      </c>
      <c r="AI8">
        <v>0</v>
      </c>
      <c r="AJ8">
        <v>0</v>
      </c>
      <c r="AK8">
        <v>0</v>
      </c>
    </row>
    <row r="9" spans="1:37">
      <c r="A9" t="s">
        <v>245</v>
      </c>
      <c r="B9" t="s">
        <v>361</v>
      </c>
      <c r="C9" t="s">
        <v>238</v>
      </c>
      <c r="G9" t="s">
        <v>51</v>
      </c>
      <c r="H9" s="115">
        <v>143.11000000000001</v>
      </c>
      <c r="I9" s="88">
        <v>0</v>
      </c>
      <c r="J9" s="88">
        <v>5.18</v>
      </c>
      <c r="K9" s="88">
        <v>22.25</v>
      </c>
      <c r="L9" s="88">
        <v>3.87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25.05</v>
      </c>
      <c r="X9">
        <v>94.07</v>
      </c>
      <c r="Y9">
        <v>0</v>
      </c>
      <c r="Z9">
        <v>23.41</v>
      </c>
      <c r="AA9">
        <v>0.57999999999999996</v>
      </c>
      <c r="AB9">
        <v>3.87</v>
      </c>
      <c r="AC9">
        <v>7.74</v>
      </c>
      <c r="AD9">
        <v>0</v>
      </c>
      <c r="AE9">
        <v>14.51</v>
      </c>
      <c r="AF9">
        <v>5.18</v>
      </c>
      <c r="AG9">
        <v>20</v>
      </c>
      <c r="AH9">
        <v>65</v>
      </c>
      <c r="AI9">
        <v>0</v>
      </c>
      <c r="AJ9">
        <v>0</v>
      </c>
      <c r="AK9">
        <v>0</v>
      </c>
    </row>
    <row r="10" spans="1:37">
      <c r="A10" t="s">
        <v>266</v>
      </c>
      <c r="C10" t="s">
        <v>239</v>
      </c>
      <c r="G10" t="s">
        <v>52</v>
      </c>
      <c r="H10" s="115">
        <v>143.11000000000001</v>
      </c>
      <c r="I10" s="88">
        <v>0</v>
      </c>
      <c r="J10" s="88">
        <v>5.18</v>
      </c>
      <c r="K10" s="88">
        <v>36.76</v>
      </c>
      <c r="L10" s="88">
        <v>3.87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25.05</v>
      </c>
      <c r="X10">
        <v>94.07</v>
      </c>
      <c r="Y10">
        <v>0</v>
      </c>
      <c r="Z10">
        <v>23.41</v>
      </c>
      <c r="AA10">
        <v>0.57999999999999996</v>
      </c>
      <c r="AB10">
        <v>3.87</v>
      </c>
      <c r="AC10">
        <v>7.74</v>
      </c>
      <c r="AD10">
        <v>0</v>
      </c>
      <c r="AE10">
        <v>29.02</v>
      </c>
      <c r="AF10">
        <v>5.18</v>
      </c>
      <c r="AG10">
        <v>20</v>
      </c>
      <c r="AH10">
        <v>65</v>
      </c>
      <c r="AI10">
        <v>0</v>
      </c>
      <c r="AJ10">
        <v>0</v>
      </c>
      <c r="AK10">
        <v>0</v>
      </c>
    </row>
    <row r="11" spans="1:37">
      <c r="A11" t="s">
        <v>246</v>
      </c>
      <c r="C11" t="s">
        <v>342</v>
      </c>
      <c r="G11" t="s">
        <v>53</v>
      </c>
      <c r="H11" s="115">
        <v>143.11000000000001</v>
      </c>
      <c r="I11" s="88">
        <v>0</v>
      </c>
      <c r="J11" s="88">
        <v>5.18</v>
      </c>
      <c r="K11" s="88">
        <v>17.41</v>
      </c>
      <c r="L11" s="88">
        <v>3.87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25.05</v>
      </c>
      <c r="X11">
        <v>94.07</v>
      </c>
      <c r="Y11">
        <v>0</v>
      </c>
      <c r="Z11">
        <v>23.41</v>
      </c>
      <c r="AA11">
        <v>0.57999999999999996</v>
      </c>
      <c r="AB11">
        <v>3.87</v>
      </c>
      <c r="AC11">
        <v>7.74</v>
      </c>
      <c r="AD11">
        <v>0</v>
      </c>
      <c r="AE11">
        <v>9.67</v>
      </c>
      <c r="AF11">
        <v>5.18</v>
      </c>
      <c r="AG11">
        <v>20</v>
      </c>
      <c r="AH11">
        <v>65</v>
      </c>
      <c r="AI11">
        <v>0</v>
      </c>
      <c r="AJ11">
        <v>0</v>
      </c>
      <c r="AK11">
        <v>0</v>
      </c>
    </row>
    <row r="12" spans="1:37">
      <c r="A12" t="s">
        <v>247</v>
      </c>
      <c r="C12" t="s">
        <v>362</v>
      </c>
      <c r="G12" t="s">
        <v>54</v>
      </c>
      <c r="H12" s="115">
        <v>143.11000000000001</v>
      </c>
      <c r="I12" s="88">
        <v>0</v>
      </c>
      <c r="J12" s="88">
        <v>5.18</v>
      </c>
      <c r="K12" s="88">
        <v>17.41</v>
      </c>
      <c r="L12" s="88">
        <v>3.87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25.05</v>
      </c>
      <c r="X12">
        <v>94.07</v>
      </c>
      <c r="Y12">
        <v>0</v>
      </c>
      <c r="Z12">
        <v>23.41</v>
      </c>
      <c r="AA12">
        <v>0.57999999999999996</v>
      </c>
      <c r="AB12">
        <v>3.87</v>
      </c>
      <c r="AC12">
        <v>7.74</v>
      </c>
      <c r="AD12">
        <v>0</v>
      </c>
      <c r="AE12">
        <v>9.67</v>
      </c>
      <c r="AF12">
        <v>5.18</v>
      </c>
      <c r="AG12">
        <v>20</v>
      </c>
      <c r="AH12">
        <v>65</v>
      </c>
      <c r="AI12">
        <v>0</v>
      </c>
      <c r="AJ12">
        <v>0</v>
      </c>
      <c r="AK12">
        <v>0</v>
      </c>
    </row>
    <row r="13" spans="1:37">
      <c r="A13" t="s">
        <v>248</v>
      </c>
      <c r="G13" t="s">
        <v>55</v>
      </c>
      <c r="H13" s="115">
        <v>143.11000000000001</v>
      </c>
      <c r="I13" s="88">
        <v>0</v>
      </c>
      <c r="J13" s="88">
        <v>5.18</v>
      </c>
      <c r="K13" s="88">
        <v>17.41</v>
      </c>
      <c r="L13" s="88">
        <v>3.87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25.05</v>
      </c>
      <c r="X13">
        <v>94.07</v>
      </c>
      <c r="Y13">
        <v>0</v>
      </c>
      <c r="Z13">
        <v>23.41</v>
      </c>
      <c r="AA13">
        <v>0.57999999999999996</v>
      </c>
      <c r="AB13">
        <v>3.87</v>
      </c>
      <c r="AC13">
        <v>7.74</v>
      </c>
      <c r="AD13">
        <v>0</v>
      </c>
      <c r="AE13">
        <v>9.67</v>
      </c>
      <c r="AF13">
        <v>5.18</v>
      </c>
      <c r="AG13">
        <v>20</v>
      </c>
      <c r="AH13">
        <v>65</v>
      </c>
      <c r="AI13">
        <v>0</v>
      </c>
      <c r="AJ13">
        <v>0</v>
      </c>
      <c r="AK13">
        <v>0</v>
      </c>
    </row>
    <row r="14" spans="1:37">
      <c r="A14" t="s">
        <v>249</v>
      </c>
      <c r="G14" t="s">
        <v>56</v>
      </c>
      <c r="H14" s="115">
        <v>143.11000000000001</v>
      </c>
      <c r="I14" s="88">
        <v>0</v>
      </c>
      <c r="J14" s="88">
        <v>5.18</v>
      </c>
      <c r="K14" s="88">
        <v>36.76</v>
      </c>
      <c r="L14" s="88">
        <v>3.87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25.05</v>
      </c>
      <c r="X14">
        <v>94.07</v>
      </c>
      <c r="Y14">
        <v>0</v>
      </c>
      <c r="Z14">
        <v>23.41</v>
      </c>
      <c r="AA14">
        <v>0.57999999999999996</v>
      </c>
      <c r="AB14">
        <v>3.87</v>
      </c>
      <c r="AC14">
        <v>7.74</v>
      </c>
      <c r="AD14">
        <v>0</v>
      </c>
      <c r="AE14">
        <v>29.02</v>
      </c>
      <c r="AF14">
        <v>5.18</v>
      </c>
      <c r="AG14">
        <v>20</v>
      </c>
      <c r="AH14">
        <v>65</v>
      </c>
      <c r="AI14">
        <v>0</v>
      </c>
      <c r="AJ14">
        <v>0</v>
      </c>
      <c r="AK14">
        <v>0</v>
      </c>
    </row>
    <row r="15" spans="1:37">
      <c r="A15" t="s">
        <v>250</v>
      </c>
      <c r="G15" t="s">
        <v>57</v>
      </c>
      <c r="H15" s="115">
        <v>118.05999999999999</v>
      </c>
      <c r="I15" s="88">
        <v>0</v>
      </c>
      <c r="J15" s="88">
        <v>5.09</v>
      </c>
      <c r="K15" s="88">
        <v>7.74</v>
      </c>
      <c r="L15" s="88">
        <v>3.87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94.07</v>
      </c>
      <c r="Y15">
        <v>0</v>
      </c>
      <c r="Z15">
        <v>23.41</v>
      </c>
      <c r="AA15">
        <v>0.57999999999999996</v>
      </c>
      <c r="AB15">
        <v>3.87</v>
      </c>
      <c r="AC15">
        <v>7.74</v>
      </c>
      <c r="AD15">
        <v>0</v>
      </c>
      <c r="AE15">
        <v>0</v>
      </c>
      <c r="AF15">
        <v>5.09</v>
      </c>
      <c r="AG15">
        <v>20</v>
      </c>
      <c r="AH15">
        <v>65</v>
      </c>
      <c r="AI15">
        <v>0</v>
      </c>
      <c r="AJ15">
        <v>0</v>
      </c>
      <c r="AK15">
        <v>0</v>
      </c>
    </row>
    <row r="16" spans="1:37">
      <c r="A16" t="s">
        <v>251</v>
      </c>
      <c r="G16" t="s">
        <v>58</v>
      </c>
      <c r="H16" s="115">
        <v>118.05999999999999</v>
      </c>
      <c r="I16" s="88">
        <v>0</v>
      </c>
      <c r="J16" s="88">
        <v>5.09</v>
      </c>
      <c r="K16" s="88">
        <v>7.74</v>
      </c>
      <c r="L16" s="88">
        <v>3.87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94.07</v>
      </c>
      <c r="Y16">
        <v>0</v>
      </c>
      <c r="Z16">
        <v>23.41</v>
      </c>
      <c r="AA16">
        <v>0.57999999999999996</v>
      </c>
      <c r="AB16">
        <v>3.87</v>
      </c>
      <c r="AC16">
        <v>7.74</v>
      </c>
      <c r="AD16">
        <v>0</v>
      </c>
      <c r="AE16">
        <v>0</v>
      </c>
      <c r="AF16">
        <v>5.09</v>
      </c>
      <c r="AG16">
        <v>20</v>
      </c>
      <c r="AH16">
        <v>65</v>
      </c>
      <c r="AI16">
        <v>0</v>
      </c>
      <c r="AJ16">
        <v>0</v>
      </c>
      <c r="AK16">
        <v>0</v>
      </c>
    </row>
    <row r="17" spans="1:37">
      <c r="A17" t="s">
        <v>252</v>
      </c>
      <c r="G17" t="s">
        <v>59</v>
      </c>
      <c r="H17" s="115">
        <v>118.05999999999999</v>
      </c>
      <c r="I17" s="88">
        <v>0</v>
      </c>
      <c r="J17" s="88">
        <v>5.09</v>
      </c>
      <c r="K17" s="88">
        <v>7.74</v>
      </c>
      <c r="L17" s="88">
        <v>3.87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94.07</v>
      </c>
      <c r="Y17">
        <v>0</v>
      </c>
      <c r="Z17">
        <v>23.41</v>
      </c>
      <c r="AA17">
        <v>0.57999999999999996</v>
      </c>
      <c r="AB17">
        <v>3.87</v>
      </c>
      <c r="AC17">
        <v>7.74</v>
      </c>
      <c r="AD17">
        <v>0</v>
      </c>
      <c r="AE17">
        <v>0</v>
      </c>
      <c r="AF17">
        <v>5.09</v>
      </c>
      <c r="AG17">
        <v>20</v>
      </c>
      <c r="AH17">
        <v>65</v>
      </c>
      <c r="AI17">
        <v>0</v>
      </c>
      <c r="AJ17">
        <v>0</v>
      </c>
      <c r="AK17">
        <v>0</v>
      </c>
    </row>
    <row r="18" spans="1:37">
      <c r="A18" t="s">
        <v>253</v>
      </c>
      <c r="G18" t="s">
        <v>60</v>
      </c>
      <c r="H18" s="115">
        <v>118.05999999999999</v>
      </c>
      <c r="I18" s="88">
        <v>0</v>
      </c>
      <c r="J18" s="88">
        <v>5.09</v>
      </c>
      <c r="K18" s="88">
        <v>7.74</v>
      </c>
      <c r="L18" s="88">
        <v>3.87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94.07</v>
      </c>
      <c r="Y18">
        <v>0</v>
      </c>
      <c r="Z18">
        <v>23.41</v>
      </c>
      <c r="AA18">
        <v>0.57999999999999996</v>
      </c>
      <c r="AB18">
        <v>3.87</v>
      </c>
      <c r="AC18">
        <v>7.74</v>
      </c>
      <c r="AD18">
        <v>0</v>
      </c>
      <c r="AE18">
        <v>0</v>
      </c>
      <c r="AF18">
        <v>5.09</v>
      </c>
      <c r="AG18">
        <v>20</v>
      </c>
      <c r="AH18">
        <v>65</v>
      </c>
      <c r="AI18">
        <v>0</v>
      </c>
      <c r="AJ18">
        <v>0</v>
      </c>
      <c r="AK18">
        <v>0</v>
      </c>
    </row>
    <row r="19" spans="1:37">
      <c r="A19" t="s">
        <v>267</v>
      </c>
      <c r="G19" t="s">
        <v>61</v>
      </c>
      <c r="H19" s="115">
        <v>118.05999999999999</v>
      </c>
      <c r="I19" s="88">
        <v>0</v>
      </c>
      <c r="J19" s="88">
        <v>5</v>
      </c>
      <c r="K19" s="88">
        <v>7.74</v>
      </c>
      <c r="L19" s="88">
        <v>3.87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94.07</v>
      </c>
      <c r="Y19">
        <v>0</v>
      </c>
      <c r="Z19">
        <v>23.41</v>
      </c>
      <c r="AA19">
        <v>0.57999999999999996</v>
      </c>
      <c r="AB19">
        <v>3.87</v>
      </c>
      <c r="AC19">
        <v>7.74</v>
      </c>
      <c r="AD19">
        <v>0</v>
      </c>
      <c r="AE19">
        <v>0</v>
      </c>
      <c r="AF19">
        <v>5</v>
      </c>
      <c r="AG19">
        <v>20</v>
      </c>
      <c r="AH19">
        <v>65</v>
      </c>
      <c r="AI19">
        <v>0</v>
      </c>
      <c r="AJ19">
        <v>0</v>
      </c>
      <c r="AK19">
        <v>0</v>
      </c>
    </row>
    <row r="20" spans="1:37">
      <c r="A20" t="s">
        <v>268</v>
      </c>
      <c r="G20" t="s">
        <v>62</v>
      </c>
      <c r="H20" s="115">
        <v>118.05999999999999</v>
      </c>
      <c r="I20" s="88">
        <v>0</v>
      </c>
      <c r="J20" s="88">
        <v>5</v>
      </c>
      <c r="K20" s="88">
        <v>7.74</v>
      </c>
      <c r="L20" s="88">
        <v>3.87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94.07</v>
      </c>
      <c r="Y20">
        <v>0</v>
      </c>
      <c r="Z20">
        <v>23.41</v>
      </c>
      <c r="AA20">
        <v>0.57999999999999996</v>
      </c>
      <c r="AB20">
        <v>3.87</v>
      </c>
      <c r="AC20">
        <v>7.74</v>
      </c>
      <c r="AD20">
        <v>0</v>
      </c>
      <c r="AE20">
        <v>0</v>
      </c>
      <c r="AF20">
        <v>5</v>
      </c>
      <c r="AG20">
        <v>20</v>
      </c>
      <c r="AH20">
        <v>65</v>
      </c>
      <c r="AI20">
        <v>0</v>
      </c>
      <c r="AJ20">
        <v>0</v>
      </c>
      <c r="AK20">
        <v>0</v>
      </c>
    </row>
    <row r="21" spans="1:37">
      <c r="A21" t="s">
        <v>254</v>
      </c>
      <c r="G21" t="s">
        <v>63</v>
      </c>
      <c r="H21" s="115">
        <v>118.05999999999999</v>
      </c>
      <c r="I21" s="88">
        <v>0</v>
      </c>
      <c r="J21" s="88">
        <v>5</v>
      </c>
      <c r="K21" s="88">
        <v>7.74</v>
      </c>
      <c r="L21" s="88">
        <v>3.87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94.07</v>
      </c>
      <c r="Y21">
        <v>0</v>
      </c>
      <c r="Z21">
        <v>23.41</v>
      </c>
      <c r="AA21">
        <v>0.57999999999999996</v>
      </c>
      <c r="AB21">
        <v>3.87</v>
      </c>
      <c r="AC21">
        <v>7.74</v>
      </c>
      <c r="AD21">
        <v>0</v>
      </c>
      <c r="AE21">
        <v>0</v>
      </c>
      <c r="AF21">
        <v>5</v>
      </c>
      <c r="AG21">
        <v>20</v>
      </c>
      <c r="AH21">
        <v>65</v>
      </c>
      <c r="AI21">
        <v>0</v>
      </c>
      <c r="AJ21">
        <v>0</v>
      </c>
      <c r="AK21">
        <v>0</v>
      </c>
    </row>
    <row r="22" spans="1:37">
      <c r="A22" t="s">
        <v>255</v>
      </c>
      <c r="G22" t="s">
        <v>64</v>
      </c>
      <c r="H22" s="115">
        <v>118.05999999999999</v>
      </c>
      <c r="I22" s="88">
        <v>0</v>
      </c>
      <c r="J22" s="88">
        <v>5</v>
      </c>
      <c r="K22" s="88">
        <v>7.74</v>
      </c>
      <c r="L22" s="88">
        <v>3.87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94.07</v>
      </c>
      <c r="Y22">
        <v>0</v>
      </c>
      <c r="Z22">
        <v>23.41</v>
      </c>
      <c r="AA22">
        <v>0.57999999999999996</v>
      </c>
      <c r="AB22">
        <v>3.87</v>
      </c>
      <c r="AC22">
        <v>7.74</v>
      </c>
      <c r="AD22">
        <v>0</v>
      </c>
      <c r="AE22">
        <v>0</v>
      </c>
      <c r="AF22">
        <v>5</v>
      </c>
      <c r="AG22">
        <v>20</v>
      </c>
      <c r="AH22">
        <v>65</v>
      </c>
      <c r="AI22">
        <v>0</v>
      </c>
      <c r="AJ22">
        <v>0</v>
      </c>
      <c r="AK22">
        <v>0</v>
      </c>
    </row>
    <row r="23" spans="1:37">
      <c r="A23" t="s">
        <v>256</v>
      </c>
      <c r="G23" t="s">
        <v>65</v>
      </c>
      <c r="H23" s="115">
        <v>118.05999999999999</v>
      </c>
      <c r="I23" s="88">
        <v>0</v>
      </c>
      <c r="J23" s="88">
        <v>4.9000000000000004</v>
      </c>
      <c r="K23" s="88">
        <v>7.74</v>
      </c>
      <c r="L23" s="88">
        <v>3.87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94.07</v>
      </c>
      <c r="Y23">
        <v>0</v>
      </c>
      <c r="Z23">
        <v>23.41</v>
      </c>
      <c r="AA23">
        <v>0.57999999999999996</v>
      </c>
      <c r="AB23">
        <v>3.87</v>
      </c>
      <c r="AC23">
        <v>7.74</v>
      </c>
      <c r="AD23">
        <v>0</v>
      </c>
      <c r="AE23">
        <v>0</v>
      </c>
      <c r="AF23">
        <v>4.9000000000000004</v>
      </c>
      <c r="AG23">
        <v>20</v>
      </c>
      <c r="AH23">
        <v>165</v>
      </c>
      <c r="AI23">
        <v>0</v>
      </c>
      <c r="AJ23">
        <v>0</v>
      </c>
      <c r="AK23">
        <v>0</v>
      </c>
    </row>
    <row r="24" spans="1:37">
      <c r="A24" t="s">
        <v>257</v>
      </c>
      <c r="G24" t="s">
        <v>66</v>
      </c>
      <c r="H24" s="115">
        <v>118.05999999999999</v>
      </c>
      <c r="I24" s="88">
        <v>0</v>
      </c>
      <c r="J24" s="88">
        <v>4.9000000000000004</v>
      </c>
      <c r="K24" s="88">
        <v>7.74</v>
      </c>
      <c r="L24" s="88">
        <v>3.87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94.07</v>
      </c>
      <c r="Y24">
        <v>0</v>
      </c>
      <c r="Z24">
        <v>23.41</v>
      </c>
      <c r="AA24">
        <v>0.57999999999999996</v>
      </c>
      <c r="AB24">
        <v>3.87</v>
      </c>
      <c r="AC24">
        <v>7.74</v>
      </c>
      <c r="AD24">
        <v>0</v>
      </c>
      <c r="AE24">
        <v>0</v>
      </c>
      <c r="AF24">
        <v>4.9000000000000004</v>
      </c>
      <c r="AG24">
        <v>20</v>
      </c>
      <c r="AH24">
        <v>165</v>
      </c>
      <c r="AI24">
        <v>0</v>
      </c>
      <c r="AJ24">
        <v>0</v>
      </c>
      <c r="AK24">
        <v>0</v>
      </c>
    </row>
    <row r="25" spans="1:37">
      <c r="A25" t="s">
        <v>258</v>
      </c>
      <c r="G25" t="s">
        <v>67</v>
      </c>
      <c r="H25" s="115">
        <v>118.05999999999999</v>
      </c>
      <c r="I25" s="88">
        <v>0</v>
      </c>
      <c r="J25" s="88">
        <v>4.9000000000000004</v>
      </c>
      <c r="K25" s="88">
        <v>7.74</v>
      </c>
      <c r="L25" s="88">
        <v>3.87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94.07</v>
      </c>
      <c r="Y25">
        <v>0</v>
      </c>
      <c r="Z25">
        <v>23.41</v>
      </c>
      <c r="AA25">
        <v>0.57999999999999996</v>
      </c>
      <c r="AB25">
        <v>3.87</v>
      </c>
      <c r="AC25">
        <v>7.74</v>
      </c>
      <c r="AD25">
        <v>0</v>
      </c>
      <c r="AE25">
        <v>0</v>
      </c>
      <c r="AF25">
        <v>4.9000000000000004</v>
      </c>
      <c r="AG25">
        <v>20</v>
      </c>
      <c r="AH25">
        <v>165</v>
      </c>
      <c r="AI25">
        <v>0</v>
      </c>
      <c r="AJ25">
        <v>0</v>
      </c>
      <c r="AK25">
        <v>0</v>
      </c>
    </row>
    <row r="26" spans="1:37">
      <c r="A26" t="s">
        <v>259</v>
      </c>
      <c r="G26" t="s">
        <v>68</v>
      </c>
      <c r="H26" s="115">
        <v>118.05999999999999</v>
      </c>
      <c r="I26" s="88">
        <v>0</v>
      </c>
      <c r="J26" s="88">
        <v>4.9000000000000004</v>
      </c>
      <c r="K26" s="88">
        <v>7.74</v>
      </c>
      <c r="L26" s="88">
        <v>3.87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94.07</v>
      </c>
      <c r="Y26">
        <v>0</v>
      </c>
      <c r="Z26">
        <v>23.41</v>
      </c>
      <c r="AA26">
        <v>0.57999999999999996</v>
      </c>
      <c r="AB26">
        <v>3.87</v>
      </c>
      <c r="AC26">
        <v>7.74</v>
      </c>
      <c r="AD26">
        <v>0</v>
      </c>
      <c r="AE26">
        <v>0</v>
      </c>
      <c r="AF26">
        <v>4.9000000000000004</v>
      </c>
      <c r="AG26">
        <v>20</v>
      </c>
      <c r="AH26">
        <v>165</v>
      </c>
      <c r="AI26">
        <v>0</v>
      </c>
      <c r="AJ26">
        <v>0</v>
      </c>
      <c r="AK26">
        <v>0</v>
      </c>
    </row>
    <row r="27" spans="1:37">
      <c r="A27" t="s">
        <v>260</v>
      </c>
      <c r="G27" t="s">
        <v>69</v>
      </c>
      <c r="H27" s="115">
        <v>115.05999999999999</v>
      </c>
      <c r="I27" s="88">
        <v>0</v>
      </c>
      <c r="J27" s="88">
        <v>4.82</v>
      </c>
      <c r="K27" s="88">
        <v>7.74</v>
      </c>
      <c r="L27" s="88">
        <v>3.87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94.07</v>
      </c>
      <c r="Y27">
        <v>0</v>
      </c>
      <c r="Z27">
        <v>20.41</v>
      </c>
      <c r="AA27">
        <v>0.57999999999999996</v>
      </c>
      <c r="AB27">
        <v>3.87</v>
      </c>
      <c r="AC27">
        <v>7.74</v>
      </c>
      <c r="AD27">
        <v>0</v>
      </c>
      <c r="AE27">
        <v>0</v>
      </c>
      <c r="AF27">
        <v>4.82</v>
      </c>
      <c r="AG27">
        <v>20</v>
      </c>
      <c r="AH27">
        <v>165</v>
      </c>
      <c r="AI27">
        <v>0</v>
      </c>
      <c r="AJ27">
        <v>0</v>
      </c>
      <c r="AK27">
        <v>0</v>
      </c>
    </row>
    <row r="28" spans="1:37">
      <c r="A28" t="s">
        <v>261</v>
      </c>
      <c r="G28" t="s">
        <v>70</v>
      </c>
      <c r="H28" s="115">
        <v>115.05999999999999</v>
      </c>
      <c r="I28" s="88">
        <v>0</v>
      </c>
      <c r="J28" s="88">
        <v>4.82</v>
      </c>
      <c r="K28" s="88">
        <v>7.74</v>
      </c>
      <c r="L28" s="88">
        <v>3.87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94.07</v>
      </c>
      <c r="Y28">
        <v>0</v>
      </c>
      <c r="Z28">
        <v>20.41</v>
      </c>
      <c r="AA28">
        <v>0.57999999999999996</v>
      </c>
      <c r="AB28">
        <v>3.87</v>
      </c>
      <c r="AC28">
        <v>7.74</v>
      </c>
      <c r="AD28">
        <v>0</v>
      </c>
      <c r="AE28">
        <v>0</v>
      </c>
      <c r="AF28">
        <v>4.82</v>
      </c>
      <c r="AG28">
        <v>20</v>
      </c>
      <c r="AH28">
        <v>165</v>
      </c>
      <c r="AI28">
        <v>0</v>
      </c>
      <c r="AJ28">
        <v>0</v>
      </c>
      <c r="AK28">
        <v>0</v>
      </c>
    </row>
    <row r="29" spans="1:37">
      <c r="A29" t="s">
        <v>269</v>
      </c>
      <c r="G29" t="s">
        <v>71</v>
      </c>
      <c r="H29" s="115">
        <v>115.05999999999999</v>
      </c>
      <c r="I29" s="88">
        <v>0</v>
      </c>
      <c r="J29" s="88">
        <v>4.82</v>
      </c>
      <c r="K29" s="88">
        <v>7.74</v>
      </c>
      <c r="L29" s="88">
        <v>3.87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94.07</v>
      </c>
      <c r="Y29">
        <v>0</v>
      </c>
      <c r="Z29">
        <v>20.41</v>
      </c>
      <c r="AA29">
        <v>0.57999999999999996</v>
      </c>
      <c r="AB29">
        <v>3.87</v>
      </c>
      <c r="AC29">
        <v>7.74</v>
      </c>
      <c r="AD29">
        <v>0</v>
      </c>
      <c r="AE29">
        <v>0</v>
      </c>
      <c r="AF29">
        <v>4.82</v>
      </c>
      <c r="AG29">
        <v>20</v>
      </c>
      <c r="AH29">
        <v>165</v>
      </c>
      <c r="AI29">
        <v>0</v>
      </c>
      <c r="AJ29">
        <v>0</v>
      </c>
      <c r="AK29">
        <v>0</v>
      </c>
    </row>
    <row r="30" spans="1:37">
      <c r="A30" t="s">
        <v>270</v>
      </c>
      <c r="G30" t="s">
        <v>72</v>
      </c>
      <c r="H30" s="115">
        <v>115.10999999999999</v>
      </c>
      <c r="I30" s="88">
        <v>0.02</v>
      </c>
      <c r="J30" s="88">
        <v>4.82</v>
      </c>
      <c r="K30" s="88">
        <v>7.74</v>
      </c>
      <c r="L30" s="88">
        <v>3.87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94.07</v>
      </c>
      <c r="Y30">
        <v>0</v>
      </c>
      <c r="Z30">
        <v>20.41</v>
      </c>
      <c r="AA30">
        <v>0.57999999999999996</v>
      </c>
      <c r="AB30">
        <v>3.87</v>
      </c>
      <c r="AC30">
        <v>7.74</v>
      </c>
      <c r="AD30">
        <v>0</v>
      </c>
      <c r="AE30">
        <v>0</v>
      </c>
      <c r="AF30">
        <v>4.82</v>
      </c>
      <c r="AG30">
        <v>20</v>
      </c>
      <c r="AH30">
        <v>165</v>
      </c>
      <c r="AI30">
        <v>0.05</v>
      </c>
      <c r="AJ30">
        <v>0.02</v>
      </c>
      <c r="AK30">
        <v>0</v>
      </c>
    </row>
    <row r="31" spans="1:37">
      <c r="A31" t="s">
        <v>280</v>
      </c>
      <c r="G31" t="s">
        <v>73</v>
      </c>
      <c r="H31" s="115">
        <v>116.46</v>
      </c>
      <c r="I31" s="88">
        <v>0.6</v>
      </c>
      <c r="J31" s="88">
        <v>4.62</v>
      </c>
      <c r="K31" s="88">
        <v>7.74</v>
      </c>
      <c r="L31" s="88">
        <v>3.87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94.07</v>
      </c>
      <c r="Y31">
        <v>0</v>
      </c>
      <c r="Z31">
        <v>20.41</v>
      </c>
      <c r="AA31">
        <v>0.57999999999999996</v>
      </c>
      <c r="AB31">
        <v>3.87</v>
      </c>
      <c r="AC31">
        <v>7.74</v>
      </c>
      <c r="AD31">
        <v>0</v>
      </c>
      <c r="AE31">
        <v>0</v>
      </c>
      <c r="AF31">
        <v>4.62</v>
      </c>
      <c r="AG31">
        <v>20</v>
      </c>
      <c r="AH31">
        <v>165</v>
      </c>
      <c r="AI31">
        <v>1.4</v>
      </c>
      <c r="AJ31">
        <v>0.6</v>
      </c>
      <c r="AK31">
        <v>0</v>
      </c>
    </row>
    <row r="32" spans="1:37">
      <c r="A32" t="s">
        <v>281</v>
      </c>
      <c r="G32" t="s">
        <v>74</v>
      </c>
      <c r="H32" s="115">
        <v>117.85999999999999</v>
      </c>
      <c r="I32" s="88">
        <v>1.2</v>
      </c>
      <c r="J32" s="88">
        <v>4.62</v>
      </c>
      <c r="K32" s="88">
        <v>7.74</v>
      </c>
      <c r="L32" s="88">
        <v>3.87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94.07</v>
      </c>
      <c r="Y32">
        <v>0</v>
      </c>
      <c r="Z32">
        <v>20.41</v>
      </c>
      <c r="AA32">
        <v>0.57999999999999996</v>
      </c>
      <c r="AB32">
        <v>3.87</v>
      </c>
      <c r="AC32">
        <v>7.74</v>
      </c>
      <c r="AD32">
        <v>0</v>
      </c>
      <c r="AE32">
        <v>0</v>
      </c>
      <c r="AF32">
        <v>4.62</v>
      </c>
      <c r="AG32">
        <v>20</v>
      </c>
      <c r="AH32">
        <v>165</v>
      </c>
      <c r="AI32">
        <v>2.8</v>
      </c>
      <c r="AJ32">
        <v>1.2</v>
      </c>
      <c r="AK32">
        <v>0</v>
      </c>
    </row>
    <row r="33" spans="1:37">
      <c r="A33" t="s">
        <v>282</v>
      </c>
      <c r="G33" t="s">
        <v>75</v>
      </c>
      <c r="H33" s="115">
        <v>119.96</v>
      </c>
      <c r="I33" s="88">
        <v>2.1</v>
      </c>
      <c r="J33" s="88">
        <v>4.62</v>
      </c>
      <c r="K33" s="88">
        <v>12.58</v>
      </c>
      <c r="L33" s="88">
        <v>3.87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94.07</v>
      </c>
      <c r="Y33">
        <v>0</v>
      </c>
      <c r="Z33">
        <v>20.41</v>
      </c>
      <c r="AA33">
        <v>0.57999999999999996</v>
      </c>
      <c r="AB33">
        <v>3.87</v>
      </c>
      <c r="AC33">
        <v>7.74</v>
      </c>
      <c r="AD33">
        <v>0</v>
      </c>
      <c r="AE33">
        <v>0</v>
      </c>
      <c r="AF33">
        <v>4.62</v>
      </c>
      <c r="AG33">
        <v>20</v>
      </c>
      <c r="AH33">
        <v>165</v>
      </c>
      <c r="AI33">
        <v>4.9000000000000004</v>
      </c>
      <c r="AJ33">
        <v>2.1</v>
      </c>
      <c r="AK33">
        <v>4.84</v>
      </c>
    </row>
    <row r="34" spans="1:37">
      <c r="A34" t="s">
        <v>283</v>
      </c>
      <c r="G34" t="s">
        <v>76</v>
      </c>
      <c r="H34" s="115">
        <v>121.35999999999999</v>
      </c>
      <c r="I34" s="88">
        <v>2.7</v>
      </c>
      <c r="J34" s="88">
        <v>4.62</v>
      </c>
      <c r="K34" s="88">
        <v>12.58</v>
      </c>
      <c r="L34" s="88">
        <v>3.87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94.07</v>
      </c>
      <c r="Y34">
        <v>0</v>
      </c>
      <c r="Z34">
        <v>20.41</v>
      </c>
      <c r="AA34">
        <v>0.57999999999999996</v>
      </c>
      <c r="AB34">
        <v>3.87</v>
      </c>
      <c r="AC34">
        <v>7.74</v>
      </c>
      <c r="AD34">
        <v>0</v>
      </c>
      <c r="AE34">
        <v>0</v>
      </c>
      <c r="AF34">
        <v>4.62</v>
      </c>
      <c r="AG34">
        <v>20</v>
      </c>
      <c r="AH34">
        <v>165</v>
      </c>
      <c r="AI34">
        <v>6.3</v>
      </c>
      <c r="AJ34">
        <v>2.7</v>
      </c>
      <c r="AK34">
        <v>4.84</v>
      </c>
    </row>
    <row r="35" spans="1:37">
      <c r="A35" t="s">
        <v>298</v>
      </c>
      <c r="G35" t="s">
        <v>77</v>
      </c>
      <c r="H35" s="115">
        <v>124.15999999999998</v>
      </c>
      <c r="I35" s="88">
        <v>3.9</v>
      </c>
      <c r="J35" s="88">
        <v>4.54</v>
      </c>
      <c r="K35" s="88">
        <v>36.76</v>
      </c>
      <c r="L35" s="88">
        <v>3.87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94.07</v>
      </c>
      <c r="Y35">
        <v>0</v>
      </c>
      <c r="Z35">
        <v>20.41</v>
      </c>
      <c r="AA35">
        <v>0.57999999999999996</v>
      </c>
      <c r="AB35">
        <v>3.87</v>
      </c>
      <c r="AC35">
        <v>7.74</v>
      </c>
      <c r="AD35">
        <v>0</v>
      </c>
      <c r="AE35">
        <v>0</v>
      </c>
      <c r="AF35">
        <v>4.54</v>
      </c>
      <c r="AG35">
        <v>20</v>
      </c>
      <c r="AH35">
        <v>165</v>
      </c>
      <c r="AI35">
        <v>9.1</v>
      </c>
      <c r="AJ35">
        <v>3.9</v>
      </c>
      <c r="AK35">
        <v>29.02</v>
      </c>
    </row>
    <row r="36" spans="1:37">
      <c r="A36" t="s">
        <v>331</v>
      </c>
      <c r="G36" t="s">
        <v>78</v>
      </c>
      <c r="H36" s="115">
        <v>126.25999999999999</v>
      </c>
      <c r="I36" s="88">
        <v>4.8</v>
      </c>
      <c r="J36" s="88">
        <v>4.54</v>
      </c>
      <c r="K36" s="88">
        <v>36.76</v>
      </c>
      <c r="L36" s="88">
        <v>3.87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94.07</v>
      </c>
      <c r="Y36">
        <v>0</v>
      </c>
      <c r="Z36">
        <v>20.41</v>
      </c>
      <c r="AA36">
        <v>0.57999999999999996</v>
      </c>
      <c r="AB36">
        <v>3.87</v>
      </c>
      <c r="AC36">
        <v>7.74</v>
      </c>
      <c r="AD36">
        <v>0</v>
      </c>
      <c r="AE36">
        <v>0</v>
      </c>
      <c r="AF36">
        <v>4.54</v>
      </c>
      <c r="AG36">
        <v>20</v>
      </c>
      <c r="AH36">
        <v>165</v>
      </c>
      <c r="AI36">
        <v>11.2</v>
      </c>
      <c r="AJ36">
        <v>4.8</v>
      </c>
      <c r="AK36">
        <v>29.02</v>
      </c>
    </row>
    <row r="37" spans="1:37">
      <c r="A37" t="s">
        <v>332</v>
      </c>
      <c r="G37" t="s">
        <v>79</v>
      </c>
      <c r="H37" s="115">
        <v>129.06</v>
      </c>
      <c r="I37" s="88">
        <v>6</v>
      </c>
      <c r="J37" s="88">
        <v>4.54</v>
      </c>
      <c r="K37" s="88">
        <v>36.76</v>
      </c>
      <c r="L37" s="88">
        <v>3.87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94.07</v>
      </c>
      <c r="Y37">
        <v>0</v>
      </c>
      <c r="Z37">
        <v>20.41</v>
      </c>
      <c r="AA37">
        <v>0.57999999999999996</v>
      </c>
      <c r="AB37">
        <v>3.87</v>
      </c>
      <c r="AC37">
        <v>7.74</v>
      </c>
      <c r="AD37">
        <v>0</v>
      </c>
      <c r="AE37">
        <v>0</v>
      </c>
      <c r="AF37">
        <v>4.54</v>
      </c>
      <c r="AG37">
        <v>20</v>
      </c>
      <c r="AH37">
        <v>165</v>
      </c>
      <c r="AI37">
        <v>14</v>
      </c>
      <c r="AJ37">
        <v>6</v>
      </c>
      <c r="AK37">
        <v>29.02</v>
      </c>
    </row>
    <row r="38" spans="1:37">
      <c r="A38" t="s">
        <v>333</v>
      </c>
      <c r="G38" t="s">
        <v>80</v>
      </c>
      <c r="H38" s="115">
        <v>132.56</v>
      </c>
      <c r="I38" s="88">
        <v>7.5</v>
      </c>
      <c r="J38" s="88">
        <v>4.54</v>
      </c>
      <c r="K38" s="88">
        <v>36.76</v>
      </c>
      <c r="L38" s="88">
        <v>3.87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94.07</v>
      </c>
      <c r="Y38">
        <v>0</v>
      </c>
      <c r="Z38">
        <v>20.41</v>
      </c>
      <c r="AA38">
        <v>0.57999999999999996</v>
      </c>
      <c r="AB38">
        <v>3.87</v>
      </c>
      <c r="AC38">
        <v>7.74</v>
      </c>
      <c r="AD38">
        <v>0</v>
      </c>
      <c r="AE38">
        <v>0</v>
      </c>
      <c r="AF38">
        <v>4.54</v>
      </c>
      <c r="AG38">
        <v>20</v>
      </c>
      <c r="AH38">
        <v>165</v>
      </c>
      <c r="AI38">
        <v>17.5</v>
      </c>
      <c r="AJ38">
        <v>7.5</v>
      </c>
      <c r="AK38">
        <v>29.02</v>
      </c>
    </row>
    <row r="39" spans="1:37">
      <c r="A39" t="s">
        <v>334</v>
      </c>
      <c r="G39" t="s">
        <v>81</v>
      </c>
      <c r="H39" s="115">
        <v>134.66</v>
      </c>
      <c r="I39" s="88">
        <v>8.4</v>
      </c>
      <c r="J39" s="88">
        <v>4.4400000000000004</v>
      </c>
      <c r="K39" s="88">
        <v>56.1</v>
      </c>
      <c r="L39" s="88">
        <v>3.87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94.07</v>
      </c>
      <c r="Y39">
        <v>0</v>
      </c>
      <c r="Z39">
        <v>20.41</v>
      </c>
      <c r="AA39">
        <v>0.57999999999999996</v>
      </c>
      <c r="AB39">
        <v>3.87</v>
      </c>
      <c r="AC39">
        <v>7.74</v>
      </c>
      <c r="AD39">
        <v>0</v>
      </c>
      <c r="AE39">
        <v>0</v>
      </c>
      <c r="AF39">
        <v>4.4400000000000004</v>
      </c>
      <c r="AG39">
        <v>20</v>
      </c>
      <c r="AH39">
        <v>65</v>
      </c>
      <c r="AI39">
        <v>19.600000000000001</v>
      </c>
      <c r="AJ39">
        <v>8.4</v>
      </c>
      <c r="AK39">
        <v>48.36</v>
      </c>
    </row>
    <row r="40" spans="1:37">
      <c r="A40" t="s">
        <v>355</v>
      </c>
      <c r="G40" t="s">
        <v>82</v>
      </c>
      <c r="H40" s="115">
        <v>136.06</v>
      </c>
      <c r="I40" s="88">
        <v>9</v>
      </c>
      <c r="J40" s="88">
        <v>4.4400000000000004</v>
      </c>
      <c r="K40" s="88">
        <v>56.1</v>
      </c>
      <c r="L40" s="88">
        <v>3.87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94.07</v>
      </c>
      <c r="Y40">
        <v>0</v>
      </c>
      <c r="Z40">
        <v>20.41</v>
      </c>
      <c r="AA40">
        <v>0.57999999999999996</v>
      </c>
      <c r="AB40">
        <v>3.87</v>
      </c>
      <c r="AC40">
        <v>7.74</v>
      </c>
      <c r="AD40">
        <v>0</v>
      </c>
      <c r="AE40">
        <v>0</v>
      </c>
      <c r="AF40">
        <v>4.4400000000000004</v>
      </c>
      <c r="AG40">
        <v>20</v>
      </c>
      <c r="AH40">
        <v>65</v>
      </c>
      <c r="AI40">
        <v>21</v>
      </c>
      <c r="AJ40">
        <v>9</v>
      </c>
      <c r="AK40">
        <v>48.36</v>
      </c>
    </row>
    <row r="41" spans="1:37">
      <c r="A41" t="s">
        <v>356</v>
      </c>
      <c r="G41" t="s">
        <v>83</v>
      </c>
      <c r="H41" s="115">
        <v>138.16</v>
      </c>
      <c r="I41" s="88">
        <v>9.9</v>
      </c>
      <c r="J41" s="88">
        <v>4.4400000000000004</v>
      </c>
      <c r="K41" s="88">
        <v>60.940000000000005</v>
      </c>
      <c r="L41" s="88">
        <v>3.87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94.07</v>
      </c>
      <c r="Y41">
        <v>0</v>
      </c>
      <c r="Z41">
        <v>20.41</v>
      </c>
      <c r="AA41">
        <v>0.57999999999999996</v>
      </c>
      <c r="AB41">
        <v>3.87</v>
      </c>
      <c r="AC41">
        <v>7.74</v>
      </c>
      <c r="AD41">
        <v>0</v>
      </c>
      <c r="AE41">
        <v>0</v>
      </c>
      <c r="AF41">
        <v>4.4400000000000004</v>
      </c>
      <c r="AG41">
        <v>20</v>
      </c>
      <c r="AH41">
        <v>65</v>
      </c>
      <c r="AI41">
        <v>23.1</v>
      </c>
      <c r="AJ41">
        <v>9.9</v>
      </c>
      <c r="AK41">
        <v>53.2</v>
      </c>
    </row>
    <row r="42" spans="1:37">
      <c r="A42" t="s">
        <v>357</v>
      </c>
      <c r="G42" t="s">
        <v>84</v>
      </c>
      <c r="H42" s="115">
        <v>140.95999999999998</v>
      </c>
      <c r="I42" s="88">
        <v>11.1</v>
      </c>
      <c r="J42" s="88">
        <v>4.4400000000000004</v>
      </c>
      <c r="K42" s="88">
        <v>60.940000000000005</v>
      </c>
      <c r="L42" s="88">
        <v>3.87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94.07</v>
      </c>
      <c r="Y42">
        <v>0</v>
      </c>
      <c r="Z42">
        <v>20.41</v>
      </c>
      <c r="AA42">
        <v>0.57999999999999996</v>
      </c>
      <c r="AB42">
        <v>3.87</v>
      </c>
      <c r="AC42">
        <v>7.74</v>
      </c>
      <c r="AD42">
        <v>0</v>
      </c>
      <c r="AE42">
        <v>0</v>
      </c>
      <c r="AF42">
        <v>4.4400000000000004</v>
      </c>
      <c r="AG42">
        <v>20</v>
      </c>
      <c r="AH42">
        <v>65</v>
      </c>
      <c r="AI42">
        <v>25.9</v>
      </c>
      <c r="AJ42">
        <v>11.1</v>
      </c>
      <c r="AK42">
        <v>53.2</v>
      </c>
    </row>
    <row r="43" spans="1:37">
      <c r="A43" t="s">
        <v>363</v>
      </c>
      <c r="G43" t="s">
        <v>85</v>
      </c>
      <c r="H43" s="115">
        <v>142.35999999999999</v>
      </c>
      <c r="I43" s="88">
        <v>11.7</v>
      </c>
      <c r="J43" s="88">
        <v>4.3499999999999996</v>
      </c>
      <c r="K43" s="88">
        <v>60.940000000000005</v>
      </c>
      <c r="L43" s="88">
        <v>3.87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94.07</v>
      </c>
      <c r="Y43">
        <v>0</v>
      </c>
      <c r="Z43">
        <v>20.41</v>
      </c>
      <c r="AA43">
        <v>0.57999999999999996</v>
      </c>
      <c r="AB43">
        <v>3.87</v>
      </c>
      <c r="AC43">
        <v>7.74</v>
      </c>
      <c r="AD43">
        <v>0</v>
      </c>
      <c r="AE43">
        <v>0</v>
      </c>
      <c r="AF43">
        <v>4.3499999999999996</v>
      </c>
      <c r="AG43">
        <v>20</v>
      </c>
      <c r="AH43">
        <v>65</v>
      </c>
      <c r="AI43">
        <v>27.3</v>
      </c>
      <c r="AJ43">
        <v>11.7</v>
      </c>
      <c r="AK43">
        <v>53.2</v>
      </c>
    </row>
    <row r="44" spans="1:37">
      <c r="A44" t="s">
        <v>367</v>
      </c>
      <c r="G44" t="s">
        <v>86</v>
      </c>
      <c r="H44" s="115">
        <v>144.45999999999998</v>
      </c>
      <c r="I44" s="88">
        <v>12.6</v>
      </c>
      <c r="J44" s="88">
        <v>4.3499999999999996</v>
      </c>
      <c r="K44" s="88">
        <v>60.940000000000005</v>
      </c>
      <c r="L44" s="88">
        <v>3.87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94.07</v>
      </c>
      <c r="Y44">
        <v>0</v>
      </c>
      <c r="Z44">
        <v>20.41</v>
      </c>
      <c r="AA44">
        <v>0.57999999999999996</v>
      </c>
      <c r="AB44">
        <v>3.87</v>
      </c>
      <c r="AC44">
        <v>7.74</v>
      </c>
      <c r="AD44">
        <v>0</v>
      </c>
      <c r="AE44">
        <v>0</v>
      </c>
      <c r="AF44">
        <v>4.3499999999999996</v>
      </c>
      <c r="AG44">
        <v>20</v>
      </c>
      <c r="AH44">
        <v>65</v>
      </c>
      <c r="AI44">
        <v>29.4</v>
      </c>
      <c r="AJ44">
        <v>12.6</v>
      </c>
      <c r="AK44">
        <v>53.2</v>
      </c>
    </row>
    <row r="45" spans="1:37">
      <c r="A45" t="s">
        <v>390</v>
      </c>
      <c r="G45" t="s">
        <v>87</v>
      </c>
      <c r="H45" s="115">
        <v>145.85999999999999</v>
      </c>
      <c r="I45" s="88">
        <v>13.2</v>
      </c>
      <c r="J45" s="88">
        <v>4.3499999999999996</v>
      </c>
      <c r="K45" s="88">
        <v>149.91</v>
      </c>
      <c r="L45" s="88">
        <v>3.87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94.07</v>
      </c>
      <c r="Y45">
        <v>0</v>
      </c>
      <c r="Z45">
        <v>20.41</v>
      </c>
      <c r="AA45">
        <v>0.57999999999999996</v>
      </c>
      <c r="AB45">
        <v>3.87</v>
      </c>
      <c r="AC45">
        <v>7.74</v>
      </c>
      <c r="AD45">
        <v>122.83</v>
      </c>
      <c r="AE45">
        <v>0</v>
      </c>
      <c r="AF45">
        <v>4.3499999999999996</v>
      </c>
      <c r="AG45">
        <v>20</v>
      </c>
      <c r="AH45">
        <v>65</v>
      </c>
      <c r="AI45">
        <v>30.8</v>
      </c>
      <c r="AJ45">
        <v>13.2</v>
      </c>
      <c r="AK45">
        <v>19.34</v>
      </c>
    </row>
    <row r="46" spans="1:37">
      <c r="A46" t="s">
        <v>391</v>
      </c>
      <c r="G46" t="s">
        <v>88</v>
      </c>
      <c r="H46" s="115">
        <v>147.26</v>
      </c>
      <c r="I46" s="88">
        <v>13.8</v>
      </c>
      <c r="J46" s="88">
        <v>4.3499999999999996</v>
      </c>
      <c r="K46" s="88">
        <v>149.91</v>
      </c>
      <c r="L46" s="88">
        <v>3.87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94.07</v>
      </c>
      <c r="Y46">
        <v>0</v>
      </c>
      <c r="Z46">
        <v>20.41</v>
      </c>
      <c r="AA46">
        <v>0.57999999999999996</v>
      </c>
      <c r="AB46">
        <v>3.87</v>
      </c>
      <c r="AC46">
        <v>7.74</v>
      </c>
      <c r="AD46">
        <v>122.83</v>
      </c>
      <c r="AE46">
        <v>0</v>
      </c>
      <c r="AF46">
        <v>4.3499999999999996</v>
      </c>
      <c r="AG46">
        <v>20</v>
      </c>
      <c r="AH46">
        <v>65</v>
      </c>
      <c r="AI46">
        <v>32.200000000000003</v>
      </c>
      <c r="AJ46">
        <v>13.8</v>
      </c>
      <c r="AK46">
        <v>19.34</v>
      </c>
    </row>
    <row r="47" spans="1:37">
      <c r="A47" t="s">
        <v>395</v>
      </c>
      <c r="G47" t="s">
        <v>89</v>
      </c>
      <c r="H47" s="115">
        <v>147.26</v>
      </c>
      <c r="I47" s="88">
        <v>13.8</v>
      </c>
      <c r="J47" s="88">
        <v>4.26</v>
      </c>
      <c r="K47" s="88">
        <v>149.91</v>
      </c>
      <c r="L47" s="88">
        <v>3.87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94.07</v>
      </c>
      <c r="Y47">
        <v>0</v>
      </c>
      <c r="Z47">
        <v>20.41</v>
      </c>
      <c r="AA47">
        <v>0.57999999999999996</v>
      </c>
      <c r="AB47">
        <v>3.87</v>
      </c>
      <c r="AC47">
        <v>7.74</v>
      </c>
      <c r="AD47">
        <v>122.83</v>
      </c>
      <c r="AE47">
        <v>0</v>
      </c>
      <c r="AF47">
        <v>4.26</v>
      </c>
      <c r="AG47">
        <v>20</v>
      </c>
      <c r="AH47">
        <v>65</v>
      </c>
      <c r="AI47">
        <v>32.200000000000003</v>
      </c>
      <c r="AJ47">
        <v>13.8</v>
      </c>
      <c r="AK47">
        <v>19.34</v>
      </c>
    </row>
    <row r="48" spans="1:37">
      <c r="A48" t="s">
        <v>399</v>
      </c>
      <c r="G48" t="s">
        <v>90</v>
      </c>
      <c r="H48" s="115">
        <v>147.26</v>
      </c>
      <c r="I48" s="88">
        <v>13.8</v>
      </c>
      <c r="J48" s="88">
        <v>4.26</v>
      </c>
      <c r="K48" s="88">
        <v>149.91</v>
      </c>
      <c r="L48" s="88">
        <v>3.87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94.07</v>
      </c>
      <c r="Y48">
        <v>0</v>
      </c>
      <c r="Z48">
        <v>20.41</v>
      </c>
      <c r="AA48">
        <v>0.57999999999999996</v>
      </c>
      <c r="AB48">
        <v>3.87</v>
      </c>
      <c r="AC48">
        <v>7.74</v>
      </c>
      <c r="AD48">
        <v>122.83</v>
      </c>
      <c r="AE48">
        <v>0</v>
      </c>
      <c r="AF48">
        <v>4.26</v>
      </c>
      <c r="AG48">
        <v>20</v>
      </c>
      <c r="AH48">
        <v>65</v>
      </c>
      <c r="AI48">
        <v>32.200000000000003</v>
      </c>
      <c r="AJ48">
        <v>13.8</v>
      </c>
      <c r="AK48">
        <v>19.34</v>
      </c>
    </row>
    <row r="49" spans="1:37">
      <c r="A49" t="s">
        <v>400</v>
      </c>
      <c r="G49" t="s">
        <v>91</v>
      </c>
      <c r="H49" s="115">
        <v>147.26</v>
      </c>
      <c r="I49" s="88">
        <v>13.8</v>
      </c>
      <c r="J49" s="88">
        <v>4.26</v>
      </c>
      <c r="K49" s="88">
        <v>149.91</v>
      </c>
      <c r="L49" s="88">
        <v>3.87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94.07</v>
      </c>
      <c r="Y49">
        <v>0</v>
      </c>
      <c r="Z49">
        <v>20.41</v>
      </c>
      <c r="AA49">
        <v>0.57999999999999996</v>
      </c>
      <c r="AB49">
        <v>3.87</v>
      </c>
      <c r="AC49">
        <v>7.74</v>
      </c>
      <c r="AD49">
        <v>122.83</v>
      </c>
      <c r="AE49">
        <v>0</v>
      </c>
      <c r="AF49">
        <v>4.26</v>
      </c>
      <c r="AG49">
        <v>20</v>
      </c>
      <c r="AH49">
        <v>65</v>
      </c>
      <c r="AI49">
        <v>32.200000000000003</v>
      </c>
      <c r="AJ49">
        <v>13.8</v>
      </c>
      <c r="AK49">
        <v>19.34</v>
      </c>
    </row>
    <row r="50" spans="1:37">
      <c r="A50" t="s">
        <v>401</v>
      </c>
      <c r="G50" t="s">
        <v>92</v>
      </c>
      <c r="H50" s="115">
        <v>147.95999999999998</v>
      </c>
      <c r="I50" s="88">
        <v>14.1</v>
      </c>
      <c r="J50" s="88">
        <v>4.26</v>
      </c>
      <c r="K50" s="88">
        <v>149.91</v>
      </c>
      <c r="L50" s="88">
        <v>3.87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94.07</v>
      </c>
      <c r="Y50">
        <v>0</v>
      </c>
      <c r="Z50">
        <v>20.41</v>
      </c>
      <c r="AA50">
        <v>0.57999999999999996</v>
      </c>
      <c r="AB50">
        <v>3.87</v>
      </c>
      <c r="AC50">
        <v>7.74</v>
      </c>
      <c r="AD50">
        <v>122.83</v>
      </c>
      <c r="AE50">
        <v>0</v>
      </c>
      <c r="AF50">
        <v>4.26</v>
      </c>
      <c r="AG50">
        <v>20</v>
      </c>
      <c r="AH50">
        <v>65</v>
      </c>
      <c r="AI50">
        <v>32.9</v>
      </c>
      <c r="AJ50">
        <v>14.1</v>
      </c>
      <c r="AK50">
        <v>19.34</v>
      </c>
    </row>
    <row r="51" spans="1:37">
      <c r="A51" t="s">
        <v>403</v>
      </c>
      <c r="G51" t="s">
        <v>93</v>
      </c>
      <c r="H51" s="115">
        <v>148.66</v>
      </c>
      <c r="I51" s="88">
        <v>14.4</v>
      </c>
      <c r="J51" s="88">
        <v>4.17</v>
      </c>
      <c r="K51" s="88">
        <v>149.91</v>
      </c>
      <c r="L51" s="88">
        <v>3.87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94.07</v>
      </c>
      <c r="Y51">
        <v>0</v>
      </c>
      <c r="Z51">
        <v>20.41</v>
      </c>
      <c r="AA51">
        <v>0.57999999999999996</v>
      </c>
      <c r="AB51">
        <v>3.87</v>
      </c>
      <c r="AC51">
        <v>7.74</v>
      </c>
      <c r="AD51">
        <v>122.83</v>
      </c>
      <c r="AE51">
        <v>0</v>
      </c>
      <c r="AF51">
        <v>4.17</v>
      </c>
      <c r="AG51">
        <v>20</v>
      </c>
      <c r="AH51">
        <v>65</v>
      </c>
      <c r="AI51">
        <v>33.6</v>
      </c>
      <c r="AJ51">
        <v>14.4</v>
      </c>
      <c r="AK51">
        <v>19.34</v>
      </c>
    </row>
    <row r="52" spans="1:37">
      <c r="A52" t="s">
        <v>404</v>
      </c>
      <c r="G52" t="s">
        <v>94</v>
      </c>
      <c r="H52" s="115">
        <v>149.35999999999999</v>
      </c>
      <c r="I52" s="88">
        <v>14.7</v>
      </c>
      <c r="J52" s="88">
        <v>4.17</v>
      </c>
      <c r="K52" s="88">
        <v>149.91</v>
      </c>
      <c r="L52" s="88">
        <v>3.87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94.07</v>
      </c>
      <c r="Y52">
        <v>0</v>
      </c>
      <c r="Z52">
        <v>20.41</v>
      </c>
      <c r="AA52">
        <v>0.57999999999999996</v>
      </c>
      <c r="AB52">
        <v>3.87</v>
      </c>
      <c r="AC52">
        <v>7.74</v>
      </c>
      <c r="AD52">
        <v>122.83</v>
      </c>
      <c r="AE52">
        <v>0</v>
      </c>
      <c r="AF52">
        <v>4.17</v>
      </c>
      <c r="AG52">
        <v>20</v>
      </c>
      <c r="AH52">
        <v>65</v>
      </c>
      <c r="AI52">
        <v>34.299999999999997</v>
      </c>
      <c r="AJ52">
        <v>14.7</v>
      </c>
      <c r="AK52">
        <v>19.34</v>
      </c>
    </row>
    <row r="53" spans="1:37">
      <c r="G53" t="s">
        <v>95</v>
      </c>
      <c r="H53" s="115">
        <v>152.16</v>
      </c>
      <c r="I53" s="88">
        <v>15.9</v>
      </c>
      <c r="J53" s="88">
        <v>4.17</v>
      </c>
      <c r="K53" s="88">
        <v>149.91</v>
      </c>
      <c r="L53" s="88">
        <v>3.87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94.07</v>
      </c>
      <c r="Y53">
        <v>0</v>
      </c>
      <c r="Z53">
        <v>20.41</v>
      </c>
      <c r="AA53">
        <v>0.57999999999999996</v>
      </c>
      <c r="AB53">
        <v>3.87</v>
      </c>
      <c r="AC53">
        <v>7.74</v>
      </c>
      <c r="AD53">
        <v>122.83</v>
      </c>
      <c r="AE53">
        <v>0</v>
      </c>
      <c r="AF53">
        <v>4.17</v>
      </c>
      <c r="AG53">
        <v>20</v>
      </c>
      <c r="AH53">
        <v>65</v>
      </c>
      <c r="AI53">
        <v>37.1</v>
      </c>
      <c r="AJ53">
        <v>15.9</v>
      </c>
      <c r="AK53">
        <v>19.34</v>
      </c>
    </row>
    <row r="54" spans="1:37">
      <c r="G54" t="s">
        <v>96</v>
      </c>
      <c r="H54" s="115">
        <v>152.16</v>
      </c>
      <c r="I54" s="88">
        <v>15.9</v>
      </c>
      <c r="J54" s="88">
        <v>4.17</v>
      </c>
      <c r="K54" s="88">
        <v>149.91</v>
      </c>
      <c r="L54" s="88">
        <v>3.87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94.07</v>
      </c>
      <c r="Y54">
        <v>0</v>
      </c>
      <c r="Z54">
        <v>20.41</v>
      </c>
      <c r="AA54">
        <v>0.57999999999999996</v>
      </c>
      <c r="AB54">
        <v>3.87</v>
      </c>
      <c r="AC54">
        <v>7.74</v>
      </c>
      <c r="AD54">
        <v>122.83</v>
      </c>
      <c r="AE54">
        <v>0</v>
      </c>
      <c r="AF54">
        <v>4.17</v>
      </c>
      <c r="AG54">
        <v>20</v>
      </c>
      <c r="AH54">
        <v>65</v>
      </c>
      <c r="AI54">
        <v>37.1</v>
      </c>
      <c r="AJ54">
        <v>15.9</v>
      </c>
      <c r="AK54">
        <v>19.34</v>
      </c>
    </row>
    <row r="55" spans="1:37">
      <c r="G55" t="s">
        <v>97</v>
      </c>
      <c r="H55" s="115">
        <v>152.16</v>
      </c>
      <c r="I55" s="88">
        <v>15.9</v>
      </c>
      <c r="J55" s="88">
        <v>4.07</v>
      </c>
      <c r="K55" s="88">
        <v>149.91</v>
      </c>
      <c r="L55" s="88">
        <v>3.87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94.07</v>
      </c>
      <c r="Y55">
        <v>0</v>
      </c>
      <c r="Z55">
        <v>20.41</v>
      </c>
      <c r="AA55">
        <v>0.57999999999999996</v>
      </c>
      <c r="AB55">
        <v>3.87</v>
      </c>
      <c r="AC55">
        <v>7.74</v>
      </c>
      <c r="AD55">
        <v>122.83</v>
      </c>
      <c r="AE55">
        <v>0</v>
      </c>
      <c r="AF55">
        <v>4.07</v>
      </c>
      <c r="AG55">
        <v>20</v>
      </c>
      <c r="AH55">
        <v>65</v>
      </c>
      <c r="AI55">
        <v>37.1</v>
      </c>
      <c r="AJ55">
        <v>15.9</v>
      </c>
      <c r="AK55">
        <v>19.34</v>
      </c>
    </row>
    <row r="56" spans="1:37">
      <c r="G56" t="s">
        <v>98</v>
      </c>
      <c r="H56" s="115">
        <v>150.06</v>
      </c>
      <c r="I56" s="88">
        <v>15</v>
      </c>
      <c r="J56" s="88">
        <v>4.07</v>
      </c>
      <c r="K56" s="88">
        <v>149.91</v>
      </c>
      <c r="L56" s="88">
        <v>3.87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94.07</v>
      </c>
      <c r="Y56">
        <v>0</v>
      </c>
      <c r="Z56">
        <v>20.41</v>
      </c>
      <c r="AA56">
        <v>0.57999999999999996</v>
      </c>
      <c r="AB56">
        <v>3.87</v>
      </c>
      <c r="AC56">
        <v>7.74</v>
      </c>
      <c r="AD56">
        <v>122.83</v>
      </c>
      <c r="AE56">
        <v>0</v>
      </c>
      <c r="AF56">
        <v>4.07</v>
      </c>
      <c r="AG56">
        <v>20</v>
      </c>
      <c r="AH56">
        <v>65</v>
      </c>
      <c r="AI56">
        <v>35</v>
      </c>
      <c r="AJ56">
        <v>15</v>
      </c>
      <c r="AK56">
        <v>19.34</v>
      </c>
    </row>
    <row r="57" spans="1:37">
      <c r="G57" t="s">
        <v>99</v>
      </c>
      <c r="H57" s="115">
        <v>149.35999999999999</v>
      </c>
      <c r="I57" s="88">
        <v>14.7</v>
      </c>
      <c r="J57" s="88">
        <v>4.07</v>
      </c>
      <c r="K57" s="88">
        <v>149.91</v>
      </c>
      <c r="L57" s="88">
        <v>3.87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94.07</v>
      </c>
      <c r="Y57">
        <v>0</v>
      </c>
      <c r="Z57">
        <v>20.41</v>
      </c>
      <c r="AA57">
        <v>0.57999999999999996</v>
      </c>
      <c r="AB57">
        <v>3.87</v>
      </c>
      <c r="AC57">
        <v>7.74</v>
      </c>
      <c r="AD57">
        <v>122.83</v>
      </c>
      <c r="AE57">
        <v>0</v>
      </c>
      <c r="AF57">
        <v>4.07</v>
      </c>
      <c r="AG57">
        <v>20</v>
      </c>
      <c r="AH57">
        <v>65</v>
      </c>
      <c r="AI57">
        <v>34.299999999999997</v>
      </c>
      <c r="AJ57">
        <v>14.7</v>
      </c>
      <c r="AK57">
        <v>19.34</v>
      </c>
    </row>
    <row r="58" spans="1:37">
      <c r="G58" t="s">
        <v>100</v>
      </c>
      <c r="H58" s="115">
        <v>149.35999999999999</v>
      </c>
      <c r="I58" s="88">
        <v>14.7</v>
      </c>
      <c r="J58" s="88">
        <v>4.07</v>
      </c>
      <c r="K58" s="88">
        <v>149.91</v>
      </c>
      <c r="L58" s="88">
        <v>3.87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94.07</v>
      </c>
      <c r="Y58">
        <v>0</v>
      </c>
      <c r="Z58">
        <v>20.41</v>
      </c>
      <c r="AA58">
        <v>0.57999999999999996</v>
      </c>
      <c r="AB58">
        <v>3.87</v>
      </c>
      <c r="AC58">
        <v>7.74</v>
      </c>
      <c r="AD58">
        <v>122.83</v>
      </c>
      <c r="AE58">
        <v>0</v>
      </c>
      <c r="AF58">
        <v>4.07</v>
      </c>
      <c r="AG58">
        <v>20</v>
      </c>
      <c r="AH58">
        <v>65</v>
      </c>
      <c r="AI58">
        <v>34.299999999999997</v>
      </c>
      <c r="AJ58">
        <v>14.7</v>
      </c>
      <c r="AK58">
        <v>19.34</v>
      </c>
    </row>
    <row r="59" spans="1:37">
      <c r="G59" t="s">
        <v>101</v>
      </c>
      <c r="H59" s="115">
        <v>149.35999999999999</v>
      </c>
      <c r="I59" s="88">
        <v>14.7</v>
      </c>
      <c r="J59" s="88">
        <v>3.98</v>
      </c>
      <c r="K59" s="88">
        <v>149.91</v>
      </c>
      <c r="L59" s="88">
        <v>3.87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94.07</v>
      </c>
      <c r="Y59">
        <v>0</v>
      </c>
      <c r="Z59">
        <v>20.41</v>
      </c>
      <c r="AA59">
        <v>0.57999999999999996</v>
      </c>
      <c r="AB59">
        <v>3.87</v>
      </c>
      <c r="AC59">
        <v>7.74</v>
      </c>
      <c r="AD59">
        <v>122.83</v>
      </c>
      <c r="AE59">
        <v>0</v>
      </c>
      <c r="AF59">
        <v>3.98</v>
      </c>
      <c r="AG59">
        <v>20</v>
      </c>
      <c r="AH59">
        <v>65</v>
      </c>
      <c r="AI59">
        <v>34.299999999999997</v>
      </c>
      <c r="AJ59">
        <v>14.7</v>
      </c>
      <c r="AK59">
        <v>19.34</v>
      </c>
    </row>
    <row r="60" spans="1:37">
      <c r="G60" t="s">
        <v>102</v>
      </c>
      <c r="H60" s="115">
        <v>147.95999999999998</v>
      </c>
      <c r="I60" s="88">
        <v>14.1</v>
      </c>
      <c r="J60" s="88">
        <v>3.98</v>
      </c>
      <c r="K60" s="88">
        <v>149.91</v>
      </c>
      <c r="L60" s="88">
        <v>3.87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94.07</v>
      </c>
      <c r="Y60">
        <v>0</v>
      </c>
      <c r="Z60">
        <v>20.41</v>
      </c>
      <c r="AA60">
        <v>0.57999999999999996</v>
      </c>
      <c r="AB60">
        <v>3.87</v>
      </c>
      <c r="AC60">
        <v>7.74</v>
      </c>
      <c r="AD60">
        <v>122.83</v>
      </c>
      <c r="AE60">
        <v>0</v>
      </c>
      <c r="AF60">
        <v>3.98</v>
      </c>
      <c r="AG60">
        <v>20</v>
      </c>
      <c r="AH60">
        <v>65</v>
      </c>
      <c r="AI60">
        <v>32.9</v>
      </c>
      <c r="AJ60">
        <v>14.1</v>
      </c>
      <c r="AK60">
        <v>19.34</v>
      </c>
    </row>
    <row r="61" spans="1:37">
      <c r="G61" t="s">
        <v>103</v>
      </c>
      <c r="H61" s="115">
        <v>146.56</v>
      </c>
      <c r="I61" s="88">
        <v>13.5</v>
      </c>
      <c r="J61" s="88">
        <v>3.98</v>
      </c>
      <c r="K61" s="88">
        <v>149.91</v>
      </c>
      <c r="L61" s="88">
        <v>3.87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94.07</v>
      </c>
      <c r="Y61">
        <v>0</v>
      </c>
      <c r="Z61">
        <v>20.41</v>
      </c>
      <c r="AA61">
        <v>0.57999999999999996</v>
      </c>
      <c r="AB61">
        <v>3.87</v>
      </c>
      <c r="AC61">
        <v>7.74</v>
      </c>
      <c r="AD61">
        <v>122.83</v>
      </c>
      <c r="AE61">
        <v>0</v>
      </c>
      <c r="AF61">
        <v>3.98</v>
      </c>
      <c r="AG61">
        <v>20</v>
      </c>
      <c r="AH61">
        <v>65</v>
      </c>
      <c r="AI61">
        <v>31.5</v>
      </c>
      <c r="AJ61">
        <v>13.5</v>
      </c>
      <c r="AK61">
        <v>19.34</v>
      </c>
    </row>
    <row r="62" spans="1:37">
      <c r="G62" t="s">
        <v>104</v>
      </c>
      <c r="H62" s="115">
        <v>145.85999999999999</v>
      </c>
      <c r="I62" s="88">
        <v>13.2</v>
      </c>
      <c r="J62" s="88">
        <v>3.98</v>
      </c>
      <c r="K62" s="88">
        <v>149.91</v>
      </c>
      <c r="L62" s="88">
        <v>3.87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94.07</v>
      </c>
      <c r="Y62">
        <v>0</v>
      </c>
      <c r="Z62">
        <v>20.41</v>
      </c>
      <c r="AA62">
        <v>0.57999999999999996</v>
      </c>
      <c r="AB62">
        <v>3.87</v>
      </c>
      <c r="AC62">
        <v>7.74</v>
      </c>
      <c r="AD62">
        <v>122.83</v>
      </c>
      <c r="AE62">
        <v>0</v>
      </c>
      <c r="AF62">
        <v>3.98</v>
      </c>
      <c r="AG62">
        <v>20</v>
      </c>
      <c r="AH62">
        <v>65</v>
      </c>
      <c r="AI62">
        <v>30.8</v>
      </c>
      <c r="AJ62">
        <v>13.2</v>
      </c>
      <c r="AK62">
        <v>19.34</v>
      </c>
    </row>
    <row r="63" spans="1:37">
      <c r="G63" t="s">
        <v>105</v>
      </c>
      <c r="H63" s="115">
        <v>144.45999999999998</v>
      </c>
      <c r="I63" s="88">
        <v>12.6</v>
      </c>
      <c r="J63" s="88">
        <v>4.07</v>
      </c>
      <c r="K63" s="88">
        <v>149.91</v>
      </c>
      <c r="L63" s="88">
        <v>3.87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94.07</v>
      </c>
      <c r="Y63">
        <v>0</v>
      </c>
      <c r="Z63">
        <v>20.41</v>
      </c>
      <c r="AA63">
        <v>0.57999999999999996</v>
      </c>
      <c r="AB63">
        <v>3.87</v>
      </c>
      <c r="AC63">
        <v>7.74</v>
      </c>
      <c r="AD63">
        <v>122.83</v>
      </c>
      <c r="AE63">
        <v>0</v>
      </c>
      <c r="AF63">
        <v>4.07</v>
      </c>
      <c r="AG63">
        <v>20</v>
      </c>
      <c r="AH63">
        <v>65</v>
      </c>
      <c r="AI63">
        <v>29.4</v>
      </c>
      <c r="AJ63">
        <v>12.6</v>
      </c>
      <c r="AK63">
        <v>19.34</v>
      </c>
    </row>
    <row r="64" spans="1:37">
      <c r="G64" t="s">
        <v>106</v>
      </c>
      <c r="H64" s="115">
        <v>142.35999999999999</v>
      </c>
      <c r="I64" s="88">
        <v>11.7</v>
      </c>
      <c r="J64" s="88">
        <v>4.07</v>
      </c>
      <c r="K64" s="88">
        <v>149.91</v>
      </c>
      <c r="L64" s="88">
        <v>3.87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94.07</v>
      </c>
      <c r="Y64">
        <v>0</v>
      </c>
      <c r="Z64">
        <v>20.41</v>
      </c>
      <c r="AA64">
        <v>0.57999999999999996</v>
      </c>
      <c r="AB64">
        <v>3.87</v>
      </c>
      <c r="AC64">
        <v>7.74</v>
      </c>
      <c r="AD64">
        <v>122.83</v>
      </c>
      <c r="AE64">
        <v>0</v>
      </c>
      <c r="AF64">
        <v>4.07</v>
      </c>
      <c r="AG64">
        <v>20</v>
      </c>
      <c r="AH64">
        <v>65</v>
      </c>
      <c r="AI64">
        <v>27.3</v>
      </c>
      <c r="AJ64">
        <v>11.7</v>
      </c>
      <c r="AK64">
        <v>19.34</v>
      </c>
    </row>
    <row r="65" spans="7:37">
      <c r="G65" t="s">
        <v>107</v>
      </c>
      <c r="H65" s="115">
        <v>140.95999999999998</v>
      </c>
      <c r="I65" s="88">
        <v>11.1</v>
      </c>
      <c r="J65" s="88">
        <v>4.07</v>
      </c>
      <c r="K65" s="88">
        <v>149.91</v>
      </c>
      <c r="L65" s="88">
        <v>3.87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94.07</v>
      </c>
      <c r="Y65">
        <v>0</v>
      </c>
      <c r="Z65">
        <v>20.41</v>
      </c>
      <c r="AA65">
        <v>0.57999999999999996</v>
      </c>
      <c r="AB65">
        <v>3.87</v>
      </c>
      <c r="AC65">
        <v>7.74</v>
      </c>
      <c r="AD65">
        <v>122.83</v>
      </c>
      <c r="AE65">
        <v>0</v>
      </c>
      <c r="AF65">
        <v>4.07</v>
      </c>
      <c r="AG65">
        <v>20</v>
      </c>
      <c r="AH65">
        <v>65</v>
      </c>
      <c r="AI65">
        <v>25.9</v>
      </c>
      <c r="AJ65">
        <v>11.1</v>
      </c>
      <c r="AK65">
        <v>19.34</v>
      </c>
    </row>
    <row r="66" spans="7:37">
      <c r="G66" t="s">
        <v>108</v>
      </c>
      <c r="H66" s="115">
        <v>139.56</v>
      </c>
      <c r="I66" s="88">
        <v>10.5</v>
      </c>
      <c r="J66" s="88">
        <v>4.07</v>
      </c>
      <c r="K66" s="88">
        <v>149.91</v>
      </c>
      <c r="L66" s="88">
        <v>3.87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94.07</v>
      </c>
      <c r="Y66">
        <v>0</v>
      </c>
      <c r="Z66">
        <v>20.41</v>
      </c>
      <c r="AA66">
        <v>0.57999999999999996</v>
      </c>
      <c r="AB66">
        <v>3.87</v>
      </c>
      <c r="AC66">
        <v>7.74</v>
      </c>
      <c r="AD66">
        <v>122.83</v>
      </c>
      <c r="AE66">
        <v>0</v>
      </c>
      <c r="AF66">
        <v>4.07</v>
      </c>
      <c r="AG66">
        <v>20</v>
      </c>
      <c r="AH66">
        <v>65</v>
      </c>
      <c r="AI66">
        <v>24.5</v>
      </c>
      <c r="AJ66">
        <v>10.5</v>
      </c>
      <c r="AK66">
        <v>19.34</v>
      </c>
    </row>
    <row r="67" spans="7:37">
      <c r="G67" t="s">
        <v>109</v>
      </c>
      <c r="H67" s="115">
        <v>141.51999999999998</v>
      </c>
      <c r="I67" s="88">
        <v>9.6</v>
      </c>
      <c r="J67" s="88">
        <v>4.17</v>
      </c>
      <c r="K67" s="88">
        <v>149.91</v>
      </c>
      <c r="L67" s="88">
        <v>3.87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94.07</v>
      </c>
      <c r="Y67">
        <v>0</v>
      </c>
      <c r="Z67">
        <v>24.47</v>
      </c>
      <c r="AA67">
        <v>0.57999999999999996</v>
      </c>
      <c r="AB67">
        <v>3.87</v>
      </c>
      <c r="AC67">
        <v>7.74</v>
      </c>
      <c r="AD67">
        <v>122.83</v>
      </c>
      <c r="AE67">
        <v>0</v>
      </c>
      <c r="AF67">
        <v>4.17</v>
      </c>
      <c r="AG67">
        <v>20</v>
      </c>
      <c r="AH67">
        <v>65</v>
      </c>
      <c r="AI67">
        <v>22.4</v>
      </c>
      <c r="AJ67">
        <v>9.6</v>
      </c>
      <c r="AK67">
        <v>19.34</v>
      </c>
    </row>
    <row r="68" spans="7:37">
      <c r="G68" t="s">
        <v>110</v>
      </c>
      <c r="H68" s="115">
        <v>140.12</v>
      </c>
      <c r="I68" s="88">
        <v>9</v>
      </c>
      <c r="J68" s="88">
        <v>4.17</v>
      </c>
      <c r="K68" s="88">
        <v>149.91</v>
      </c>
      <c r="L68" s="88">
        <v>3.87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94.07</v>
      </c>
      <c r="Y68">
        <v>0</v>
      </c>
      <c r="Z68">
        <v>24.47</v>
      </c>
      <c r="AA68">
        <v>0.57999999999999996</v>
      </c>
      <c r="AB68">
        <v>3.87</v>
      </c>
      <c r="AC68">
        <v>7.74</v>
      </c>
      <c r="AD68">
        <v>122.83</v>
      </c>
      <c r="AE68">
        <v>0</v>
      </c>
      <c r="AF68">
        <v>4.17</v>
      </c>
      <c r="AG68">
        <v>20</v>
      </c>
      <c r="AH68">
        <v>65</v>
      </c>
      <c r="AI68">
        <v>21</v>
      </c>
      <c r="AJ68">
        <v>9</v>
      </c>
      <c r="AK68">
        <v>19.34</v>
      </c>
    </row>
    <row r="69" spans="7:37">
      <c r="G69" t="s">
        <v>111</v>
      </c>
      <c r="H69" s="115">
        <v>138.72</v>
      </c>
      <c r="I69" s="88">
        <v>8.4</v>
      </c>
      <c r="J69" s="88">
        <v>4.17</v>
      </c>
      <c r="K69" s="88">
        <v>149.91</v>
      </c>
      <c r="L69" s="88">
        <v>3.87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94.07</v>
      </c>
      <c r="Y69">
        <v>0</v>
      </c>
      <c r="Z69">
        <v>24.47</v>
      </c>
      <c r="AA69">
        <v>0.57999999999999996</v>
      </c>
      <c r="AB69">
        <v>3.87</v>
      </c>
      <c r="AC69">
        <v>7.74</v>
      </c>
      <c r="AD69">
        <v>122.83</v>
      </c>
      <c r="AE69">
        <v>0</v>
      </c>
      <c r="AF69">
        <v>4.17</v>
      </c>
      <c r="AG69">
        <v>20</v>
      </c>
      <c r="AH69">
        <v>65</v>
      </c>
      <c r="AI69">
        <v>19.600000000000001</v>
      </c>
      <c r="AJ69">
        <v>8.4</v>
      </c>
      <c r="AK69">
        <v>19.34</v>
      </c>
    </row>
    <row r="70" spans="7:37">
      <c r="G70" t="s">
        <v>112</v>
      </c>
      <c r="H70" s="115">
        <v>137.32</v>
      </c>
      <c r="I70" s="88">
        <v>7.8</v>
      </c>
      <c r="J70" s="88">
        <v>4.17</v>
      </c>
      <c r="K70" s="88">
        <v>149.91</v>
      </c>
      <c r="L70" s="88">
        <v>3.87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94.07</v>
      </c>
      <c r="Y70">
        <v>0</v>
      </c>
      <c r="Z70">
        <v>24.47</v>
      </c>
      <c r="AA70">
        <v>0.57999999999999996</v>
      </c>
      <c r="AB70">
        <v>3.87</v>
      </c>
      <c r="AC70">
        <v>7.74</v>
      </c>
      <c r="AD70">
        <v>122.83</v>
      </c>
      <c r="AE70">
        <v>0</v>
      </c>
      <c r="AF70">
        <v>4.17</v>
      </c>
      <c r="AG70">
        <v>20</v>
      </c>
      <c r="AH70">
        <v>65</v>
      </c>
      <c r="AI70">
        <v>18.2</v>
      </c>
      <c r="AJ70">
        <v>7.8</v>
      </c>
      <c r="AK70">
        <v>19.34</v>
      </c>
    </row>
    <row r="71" spans="7:37">
      <c r="G71" t="s">
        <v>113</v>
      </c>
      <c r="H71" s="115">
        <v>131.72</v>
      </c>
      <c r="I71" s="88">
        <v>5.4</v>
      </c>
      <c r="J71" s="88">
        <v>4.26</v>
      </c>
      <c r="K71" s="88">
        <v>149.91</v>
      </c>
      <c r="L71" s="88">
        <v>3.87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94.07</v>
      </c>
      <c r="Y71">
        <v>0</v>
      </c>
      <c r="Z71">
        <v>24.47</v>
      </c>
      <c r="AA71">
        <v>0.57999999999999996</v>
      </c>
      <c r="AB71">
        <v>3.87</v>
      </c>
      <c r="AC71">
        <v>7.74</v>
      </c>
      <c r="AD71">
        <v>122.83</v>
      </c>
      <c r="AE71">
        <v>0</v>
      </c>
      <c r="AF71">
        <v>4.26</v>
      </c>
      <c r="AG71">
        <v>20</v>
      </c>
      <c r="AH71">
        <v>65</v>
      </c>
      <c r="AI71">
        <v>12.6</v>
      </c>
      <c r="AJ71">
        <v>5.4</v>
      </c>
      <c r="AK71">
        <v>19.34</v>
      </c>
    </row>
    <row r="72" spans="7:37">
      <c r="G72" t="s">
        <v>114</v>
      </c>
      <c r="H72" s="115">
        <v>128.91999999999999</v>
      </c>
      <c r="I72" s="88">
        <v>4.2</v>
      </c>
      <c r="J72" s="88">
        <v>4.26</v>
      </c>
      <c r="K72" s="88">
        <v>149.91</v>
      </c>
      <c r="L72" s="88">
        <v>3.87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94.07</v>
      </c>
      <c r="Y72">
        <v>0</v>
      </c>
      <c r="Z72">
        <v>24.47</v>
      </c>
      <c r="AA72">
        <v>0.57999999999999996</v>
      </c>
      <c r="AB72">
        <v>3.87</v>
      </c>
      <c r="AC72">
        <v>7.74</v>
      </c>
      <c r="AD72">
        <v>122.83</v>
      </c>
      <c r="AE72">
        <v>0</v>
      </c>
      <c r="AF72">
        <v>4.26</v>
      </c>
      <c r="AG72">
        <v>20</v>
      </c>
      <c r="AH72">
        <v>65</v>
      </c>
      <c r="AI72">
        <v>9.8000000000000007</v>
      </c>
      <c r="AJ72">
        <v>4.2</v>
      </c>
      <c r="AK72">
        <v>19.34</v>
      </c>
    </row>
    <row r="73" spans="7:37">
      <c r="G73" t="s">
        <v>115</v>
      </c>
      <c r="H73" s="115">
        <v>126.11999999999999</v>
      </c>
      <c r="I73" s="88">
        <v>3</v>
      </c>
      <c r="J73" s="88">
        <v>4.26</v>
      </c>
      <c r="K73" s="88">
        <v>17.41</v>
      </c>
      <c r="L73" s="88">
        <v>3.87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94.07</v>
      </c>
      <c r="Y73">
        <v>0</v>
      </c>
      <c r="Z73">
        <v>24.47</v>
      </c>
      <c r="AA73">
        <v>0.57999999999999996</v>
      </c>
      <c r="AB73">
        <v>3.87</v>
      </c>
      <c r="AC73">
        <v>7.74</v>
      </c>
      <c r="AD73">
        <v>0</v>
      </c>
      <c r="AE73">
        <v>0</v>
      </c>
      <c r="AF73">
        <v>4.26</v>
      </c>
      <c r="AG73">
        <v>20</v>
      </c>
      <c r="AH73">
        <v>65</v>
      </c>
      <c r="AI73">
        <v>7</v>
      </c>
      <c r="AJ73">
        <v>3</v>
      </c>
      <c r="AK73">
        <v>9.67</v>
      </c>
    </row>
    <row r="74" spans="7:37">
      <c r="G74" t="s">
        <v>116</v>
      </c>
      <c r="H74" s="115">
        <v>125.41999999999999</v>
      </c>
      <c r="I74" s="88">
        <v>2.7</v>
      </c>
      <c r="J74" s="88">
        <v>4.26</v>
      </c>
      <c r="K74" s="88">
        <v>17.41</v>
      </c>
      <c r="L74" s="88">
        <v>3.87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94.07</v>
      </c>
      <c r="Y74">
        <v>0</v>
      </c>
      <c r="Z74">
        <v>24.47</v>
      </c>
      <c r="AA74">
        <v>0.57999999999999996</v>
      </c>
      <c r="AB74">
        <v>3.87</v>
      </c>
      <c r="AC74">
        <v>7.74</v>
      </c>
      <c r="AD74">
        <v>0</v>
      </c>
      <c r="AE74">
        <v>0</v>
      </c>
      <c r="AF74">
        <v>4.26</v>
      </c>
      <c r="AG74">
        <v>20</v>
      </c>
      <c r="AH74">
        <v>65</v>
      </c>
      <c r="AI74">
        <v>6.3</v>
      </c>
      <c r="AJ74">
        <v>2.7</v>
      </c>
      <c r="AK74">
        <v>9.67</v>
      </c>
    </row>
    <row r="75" spans="7:37">
      <c r="G75" t="s">
        <v>117</v>
      </c>
      <c r="H75" s="115">
        <v>148.93</v>
      </c>
      <c r="I75" s="88">
        <v>2.1</v>
      </c>
      <c r="J75" s="88">
        <v>4.3499999999999996</v>
      </c>
      <c r="K75" s="88">
        <v>7.74</v>
      </c>
      <c r="L75" s="88">
        <v>3.87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94.07</v>
      </c>
      <c r="Y75">
        <v>24.91</v>
      </c>
      <c r="Z75">
        <v>24.47</v>
      </c>
      <c r="AA75">
        <v>0.57999999999999996</v>
      </c>
      <c r="AB75">
        <v>3.87</v>
      </c>
      <c r="AC75">
        <v>7.74</v>
      </c>
      <c r="AD75">
        <v>0</v>
      </c>
      <c r="AE75">
        <v>0</v>
      </c>
      <c r="AF75">
        <v>4.3499999999999996</v>
      </c>
      <c r="AG75">
        <v>20</v>
      </c>
      <c r="AH75">
        <v>65</v>
      </c>
      <c r="AI75">
        <v>4.9000000000000004</v>
      </c>
      <c r="AJ75">
        <v>2.1</v>
      </c>
      <c r="AK75">
        <v>0</v>
      </c>
    </row>
    <row r="76" spans="7:37">
      <c r="G76" t="s">
        <v>118</v>
      </c>
      <c r="H76" s="115">
        <v>147.53</v>
      </c>
      <c r="I76" s="88">
        <v>1.5</v>
      </c>
      <c r="J76" s="88">
        <v>4.3499999999999996</v>
      </c>
      <c r="K76" s="88">
        <v>7.74</v>
      </c>
      <c r="L76" s="88">
        <v>3.87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94.07</v>
      </c>
      <c r="Y76">
        <v>24.91</v>
      </c>
      <c r="Z76">
        <v>24.47</v>
      </c>
      <c r="AA76">
        <v>0.57999999999999996</v>
      </c>
      <c r="AB76">
        <v>3.87</v>
      </c>
      <c r="AC76">
        <v>7.74</v>
      </c>
      <c r="AD76">
        <v>0</v>
      </c>
      <c r="AE76">
        <v>0</v>
      </c>
      <c r="AF76">
        <v>4.3499999999999996</v>
      </c>
      <c r="AG76">
        <v>20</v>
      </c>
      <c r="AH76">
        <v>65</v>
      </c>
      <c r="AI76">
        <v>3.5</v>
      </c>
      <c r="AJ76">
        <v>1.5</v>
      </c>
      <c r="AK76">
        <v>0</v>
      </c>
    </row>
    <row r="77" spans="7:37">
      <c r="G77" t="s">
        <v>119</v>
      </c>
      <c r="H77" s="115">
        <v>146.13</v>
      </c>
      <c r="I77" s="88">
        <v>0.9</v>
      </c>
      <c r="J77" s="88">
        <v>4.3499999999999996</v>
      </c>
      <c r="K77" s="88">
        <v>7.74</v>
      </c>
      <c r="L77" s="88">
        <v>3.87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94.07</v>
      </c>
      <c r="Y77">
        <v>24.91</v>
      </c>
      <c r="Z77">
        <v>24.47</v>
      </c>
      <c r="AA77">
        <v>0.57999999999999996</v>
      </c>
      <c r="AB77">
        <v>3.87</v>
      </c>
      <c r="AC77">
        <v>7.74</v>
      </c>
      <c r="AD77">
        <v>0</v>
      </c>
      <c r="AE77">
        <v>0</v>
      </c>
      <c r="AF77">
        <v>4.3499999999999996</v>
      </c>
      <c r="AG77">
        <v>20</v>
      </c>
      <c r="AH77">
        <v>65</v>
      </c>
      <c r="AI77">
        <v>2.1</v>
      </c>
      <c r="AJ77">
        <v>0.9</v>
      </c>
      <c r="AK77">
        <v>0</v>
      </c>
    </row>
    <row r="78" spans="7:37">
      <c r="G78" t="s">
        <v>120</v>
      </c>
      <c r="H78" s="115">
        <v>144.72999999999999</v>
      </c>
      <c r="I78" s="88">
        <v>0.3</v>
      </c>
      <c r="J78" s="88">
        <v>4.3499999999999996</v>
      </c>
      <c r="K78" s="88">
        <v>7.74</v>
      </c>
      <c r="L78" s="88">
        <v>3.87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94.07</v>
      </c>
      <c r="Y78">
        <v>24.91</v>
      </c>
      <c r="Z78">
        <v>24.47</v>
      </c>
      <c r="AA78">
        <v>0.57999999999999996</v>
      </c>
      <c r="AB78">
        <v>3.87</v>
      </c>
      <c r="AC78">
        <v>7.74</v>
      </c>
      <c r="AD78">
        <v>0</v>
      </c>
      <c r="AE78">
        <v>0</v>
      </c>
      <c r="AF78">
        <v>4.3499999999999996</v>
      </c>
      <c r="AG78">
        <v>20</v>
      </c>
      <c r="AH78">
        <v>65</v>
      </c>
      <c r="AI78">
        <v>0.7</v>
      </c>
      <c r="AJ78">
        <v>0.3</v>
      </c>
      <c r="AK78">
        <v>0</v>
      </c>
    </row>
    <row r="79" spans="7:37">
      <c r="G79" t="s">
        <v>121</v>
      </c>
      <c r="H79" s="115">
        <v>144.38</v>
      </c>
      <c r="I79" s="88">
        <v>0.15</v>
      </c>
      <c r="J79" s="88">
        <v>4.4400000000000004</v>
      </c>
      <c r="K79" s="88">
        <v>7.74</v>
      </c>
      <c r="L79" s="88">
        <v>3.87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94.07</v>
      </c>
      <c r="Y79">
        <v>24.91</v>
      </c>
      <c r="Z79">
        <v>24.47</v>
      </c>
      <c r="AA79">
        <v>0.57999999999999996</v>
      </c>
      <c r="AB79">
        <v>3.87</v>
      </c>
      <c r="AC79">
        <v>7.74</v>
      </c>
      <c r="AD79">
        <v>0</v>
      </c>
      <c r="AE79">
        <v>0</v>
      </c>
      <c r="AF79">
        <v>4.4400000000000004</v>
      </c>
      <c r="AG79">
        <v>20</v>
      </c>
      <c r="AH79">
        <v>65</v>
      </c>
      <c r="AI79">
        <v>0.35</v>
      </c>
      <c r="AJ79">
        <v>0.15</v>
      </c>
      <c r="AK79">
        <v>0</v>
      </c>
    </row>
    <row r="80" spans="7:37">
      <c r="G80" t="s">
        <v>122</v>
      </c>
      <c r="H80" s="115">
        <v>144.03</v>
      </c>
      <c r="I80" s="88">
        <v>0</v>
      </c>
      <c r="J80" s="88">
        <v>4.4400000000000004</v>
      </c>
      <c r="K80" s="88">
        <v>7.74</v>
      </c>
      <c r="L80" s="88">
        <v>3.87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94.07</v>
      </c>
      <c r="Y80">
        <v>24.91</v>
      </c>
      <c r="Z80">
        <v>24.47</v>
      </c>
      <c r="AA80">
        <v>0.57999999999999996</v>
      </c>
      <c r="AB80">
        <v>3.87</v>
      </c>
      <c r="AC80">
        <v>7.74</v>
      </c>
      <c r="AD80">
        <v>0</v>
      </c>
      <c r="AE80">
        <v>0</v>
      </c>
      <c r="AF80">
        <v>4.4400000000000004</v>
      </c>
      <c r="AG80">
        <v>20</v>
      </c>
      <c r="AH80">
        <v>65</v>
      </c>
      <c r="AI80">
        <v>0</v>
      </c>
      <c r="AJ80">
        <v>0</v>
      </c>
      <c r="AK80">
        <v>0</v>
      </c>
    </row>
    <row r="81" spans="7:37">
      <c r="G81" t="s">
        <v>123</v>
      </c>
      <c r="H81" s="115">
        <v>144.03</v>
      </c>
      <c r="I81" s="88">
        <v>0</v>
      </c>
      <c r="J81" s="88">
        <v>4.4400000000000004</v>
      </c>
      <c r="K81" s="88">
        <v>7.74</v>
      </c>
      <c r="L81" s="88">
        <v>3.87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94.07</v>
      </c>
      <c r="Y81">
        <v>24.91</v>
      </c>
      <c r="Z81">
        <v>24.47</v>
      </c>
      <c r="AA81">
        <v>0.57999999999999996</v>
      </c>
      <c r="AB81">
        <v>3.87</v>
      </c>
      <c r="AC81">
        <v>7.74</v>
      </c>
      <c r="AD81">
        <v>0</v>
      </c>
      <c r="AE81">
        <v>0</v>
      </c>
      <c r="AF81">
        <v>4.4400000000000004</v>
      </c>
      <c r="AG81">
        <v>20</v>
      </c>
      <c r="AH81">
        <v>65</v>
      </c>
      <c r="AI81">
        <v>0</v>
      </c>
      <c r="AJ81">
        <v>0</v>
      </c>
      <c r="AK81">
        <v>0</v>
      </c>
    </row>
    <row r="82" spans="7:37">
      <c r="G82" t="s">
        <v>124</v>
      </c>
      <c r="H82" s="115">
        <v>144.03</v>
      </c>
      <c r="I82" s="88">
        <v>0</v>
      </c>
      <c r="J82" s="88">
        <v>4.4400000000000004</v>
      </c>
      <c r="K82" s="88">
        <v>7.74</v>
      </c>
      <c r="L82" s="88">
        <v>3.87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94.07</v>
      </c>
      <c r="Y82">
        <v>24.91</v>
      </c>
      <c r="Z82">
        <v>24.47</v>
      </c>
      <c r="AA82">
        <v>0.57999999999999996</v>
      </c>
      <c r="AB82">
        <v>3.87</v>
      </c>
      <c r="AC82">
        <v>7.74</v>
      </c>
      <c r="AD82">
        <v>0</v>
      </c>
      <c r="AE82">
        <v>0</v>
      </c>
      <c r="AF82">
        <v>4.4400000000000004</v>
      </c>
      <c r="AG82">
        <v>20</v>
      </c>
      <c r="AH82">
        <v>65</v>
      </c>
      <c r="AI82">
        <v>0</v>
      </c>
      <c r="AJ82">
        <v>0</v>
      </c>
      <c r="AK82">
        <v>0</v>
      </c>
    </row>
    <row r="83" spans="7:37">
      <c r="G83" t="s">
        <v>125</v>
      </c>
      <c r="H83" s="115">
        <v>144.03</v>
      </c>
      <c r="I83" s="88">
        <v>0</v>
      </c>
      <c r="J83" s="88">
        <v>4.62</v>
      </c>
      <c r="K83" s="88">
        <v>51.260000000000005</v>
      </c>
      <c r="L83" s="88">
        <v>3.87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94.07</v>
      </c>
      <c r="Y83">
        <v>24.91</v>
      </c>
      <c r="Z83">
        <v>24.47</v>
      </c>
      <c r="AA83">
        <v>0.57999999999999996</v>
      </c>
      <c r="AB83">
        <v>3.87</v>
      </c>
      <c r="AC83">
        <v>7.74</v>
      </c>
      <c r="AD83">
        <v>0</v>
      </c>
      <c r="AE83">
        <v>43.52</v>
      </c>
      <c r="AF83">
        <v>4.62</v>
      </c>
      <c r="AG83">
        <v>20</v>
      </c>
      <c r="AH83">
        <v>65</v>
      </c>
      <c r="AI83">
        <v>0</v>
      </c>
      <c r="AJ83">
        <v>0</v>
      </c>
      <c r="AK83">
        <v>0</v>
      </c>
    </row>
    <row r="84" spans="7:37">
      <c r="G84" t="s">
        <v>126</v>
      </c>
      <c r="H84" s="115">
        <v>144.03</v>
      </c>
      <c r="I84" s="88">
        <v>0</v>
      </c>
      <c r="J84" s="88">
        <v>4.62</v>
      </c>
      <c r="K84" s="88">
        <v>56.1</v>
      </c>
      <c r="L84" s="88">
        <v>3.87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94.07</v>
      </c>
      <c r="Y84">
        <v>24.91</v>
      </c>
      <c r="Z84">
        <v>24.47</v>
      </c>
      <c r="AA84">
        <v>0.57999999999999996</v>
      </c>
      <c r="AB84">
        <v>3.87</v>
      </c>
      <c r="AC84">
        <v>7.74</v>
      </c>
      <c r="AD84">
        <v>0</v>
      </c>
      <c r="AE84">
        <v>48.36</v>
      </c>
      <c r="AF84">
        <v>4.62</v>
      </c>
      <c r="AG84">
        <v>20</v>
      </c>
      <c r="AH84">
        <v>65</v>
      </c>
      <c r="AI84">
        <v>0</v>
      </c>
      <c r="AJ84">
        <v>0</v>
      </c>
      <c r="AK84">
        <v>0</v>
      </c>
    </row>
    <row r="85" spans="7:37">
      <c r="G85" t="s">
        <v>127</v>
      </c>
      <c r="H85" s="115">
        <v>144.03</v>
      </c>
      <c r="I85" s="88">
        <v>0</v>
      </c>
      <c r="J85" s="88">
        <v>4.62</v>
      </c>
      <c r="K85" s="88">
        <v>46.43</v>
      </c>
      <c r="L85" s="88">
        <v>3.87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94.07</v>
      </c>
      <c r="Y85">
        <v>24.91</v>
      </c>
      <c r="Z85">
        <v>24.47</v>
      </c>
      <c r="AA85">
        <v>0.57999999999999996</v>
      </c>
      <c r="AB85">
        <v>3.87</v>
      </c>
      <c r="AC85">
        <v>7.74</v>
      </c>
      <c r="AD85">
        <v>0</v>
      </c>
      <c r="AE85">
        <v>38.69</v>
      </c>
      <c r="AF85">
        <v>4.62</v>
      </c>
      <c r="AG85">
        <v>20</v>
      </c>
      <c r="AH85">
        <v>65</v>
      </c>
      <c r="AI85">
        <v>0</v>
      </c>
      <c r="AJ85">
        <v>0</v>
      </c>
      <c r="AK85">
        <v>0</v>
      </c>
    </row>
    <row r="86" spans="7:37">
      <c r="G86" t="s">
        <v>128</v>
      </c>
      <c r="H86" s="115">
        <v>144.03</v>
      </c>
      <c r="I86" s="88">
        <v>0</v>
      </c>
      <c r="J86" s="88">
        <v>4.62</v>
      </c>
      <c r="K86" s="88">
        <v>56.1</v>
      </c>
      <c r="L86" s="88">
        <v>3.87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94.07</v>
      </c>
      <c r="Y86">
        <v>24.91</v>
      </c>
      <c r="Z86">
        <v>24.47</v>
      </c>
      <c r="AA86">
        <v>0.57999999999999996</v>
      </c>
      <c r="AB86">
        <v>3.87</v>
      </c>
      <c r="AC86">
        <v>7.74</v>
      </c>
      <c r="AD86">
        <v>0</v>
      </c>
      <c r="AE86">
        <v>48.36</v>
      </c>
      <c r="AF86">
        <v>4.62</v>
      </c>
      <c r="AG86">
        <v>20</v>
      </c>
      <c r="AH86">
        <v>65</v>
      </c>
      <c r="AI86">
        <v>0</v>
      </c>
      <c r="AJ86">
        <v>0</v>
      </c>
      <c r="AK86">
        <v>0</v>
      </c>
    </row>
    <row r="87" spans="7:37">
      <c r="G87" t="s">
        <v>129</v>
      </c>
      <c r="H87" s="115">
        <v>144.03</v>
      </c>
      <c r="I87" s="88">
        <v>0</v>
      </c>
      <c r="J87" s="88">
        <v>4.82</v>
      </c>
      <c r="K87" s="88">
        <v>36.76</v>
      </c>
      <c r="L87" s="88">
        <v>3.87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94.07</v>
      </c>
      <c r="Y87">
        <v>24.91</v>
      </c>
      <c r="Z87">
        <v>24.47</v>
      </c>
      <c r="AA87">
        <v>0.57999999999999996</v>
      </c>
      <c r="AB87">
        <v>3.87</v>
      </c>
      <c r="AC87">
        <v>7.74</v>
      </c>
      <c r="AD87">
        <v>0</v>
      </c>
      <c r="AE87">
        <v>29.02</v>
      </c>
      <c r="AF87">
        <v>4.82</v>
      </c>
      <c r="AG87">
        <v>20</v>
      </c>
      <c r="AH87">
        <v>65</v>
      </c>
      <c r="AI87">
        <v>0</v>
      </c>
      <c r="AJ87">
        <v>0</v>
      </c>
      <c r="AK87">
        <v>0</v>
      </c>
    </row>
    <row r="88" spans="7:37">
      <c r="G88" t="s">
        <v>130</v>
      </c>
      <c r="H88" s="115">
        <v>144.03</v>
      </c>
      <c r="I88" s="88">
        <v>0</v>
      </c>
      <c r="J88" s="88">
        <v>4.82</v>
      </c>
      <c r="K88" s="88">
        <v>56.1</v>
      </c>
      <c r="L88" s="88">
        <v>3.87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94.07</v>
      </c>
      <c r="Y88">
        <v>24.91</v>
      </c>
      <c r="Z88">
        <v>24.47</v>
      </c>
      <c r="AA88">
        <v>0.57999999999999996</v>
      </c>
      <c r="AB88">
        <v>3.87</v>
      </c>
      <c r="AC88">
        <v>7.74</v>
      </c>
      <c r="AD88">
        <v>0</v>
      </c>
      <c r="AE88">
        <v>48.36</v>
      </c>
      <c r="AF88">
        <v>4.82</v>
      </c>
      <c r="AG88">
        <v>20</v>
      </c>
      <c r="AH88">
        <v>65</v>
      </c>
      <c r="AI88">
        <v>0</v>
      </c>
      <c r="AJ88">
        <v>0</v>
      </c>
      <c r="AK88">
        <v>0</v>
      </c>
    </row>
    <row r="89" spans="7:37">
      <c r="G89" t="s">
        <v>131</v>
      </c>
      <c r="H89" s="115">
        <v>144.03</v>
      </c>
      <c r="I89" s="88">
        <v>0</v>
      </c>
      <c r="J89" s="88">
        <v>4.82</v>
      </c>
      <c r="K89" s="88">
        <v>54.17</v>
      </c>
      <c r="L89" s="88">
        <v>3.87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94.07</v>
      </c>
      <c r="Y89">
        <v>24.91</v>
      </c>
      <c r="Z89">
        <v>24.47</v>
      </c>
      <c r="AA89">
        <v>0.57999999999999996</v>
      </c>
      <c r="AB89">
        <v>3.87</v>
      </c>
      <c r="AC89">
        <v>7.74</v>
      </c>
      <c r="AD89">
        <v>0</v>
      </c>
      <c r="AE89">
        <v>46.43</v>
      </c>
      <c r="AF89">
        <v>4.82</v>
      </c>
      <c r="AG89">
        <v>20</v>
      </c>
      <c r="AH89">
        <v>65</v>
      </c>
      <c r="AI89">
        <v>0</v>
      </c>
      <c r="AJ89">
        <v>0</v>
      </c>
      <c r="AK89">
        <v>0</v>
      </c>
    </row>
    <row r="90" spans="7:37">
      <c r="G90" t="s">
        <v>132</v>
      </c>
      <c r="H90" s="115">
        <v>144.03</v>
      </c>
      <c r="I90" s="88">
        <v>0</v>
      </c>
      <c r="J90" s="88">
        <v>4.82</v>
      </c>
      <c r="K90" s="88">
        <v>56.1</v>
      </c>
      <c r="L90" s="88">
        <v>3.87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94.07</v>
      </c>
      <c r="Y90">
        <v>24.91</v>
      </c>
      <c r="Z90">
        <v>24.47</v>
      </c>
      <c r="AA90">
        <v>0.57999999999999996</v>
      </c>
      <c r="AB90">
        <v>3.87</v>
      </c>
      <c r="AC90">
        <v>7.74</v>
      </c>
      <c r="AD90">
        <v>0</v>
      </c>
      <c r="AE90">
        <v>48.36</v>
      </c>
      <c r="AF90">
        <v>4.82</v>
      </c>
      <c r="AG90">
        <v>20</v>
      </c>
      <c r="AH90">
        <v>65</v>
      </c>
      <c r="AI90">
        <v>0</v>
      </c>
      <c r="AJ90">
        <v>0</v>
      </c>
      <c r="AK90">
        <v>0</v>
      </c>
    </row>
    <row r="91" spans="7:37">
      <c r="G91" t="s">
        <v>133</v>
      </c>
      <c r="H91" s="115">
        <v>144.03</v>
      </c>
      <c r="I91" s="88">
        <v>0</v>
      </c>
      <c r="J91" s="88">
        <v>5</v>
      </c>
      <c r="K91" s="88">
        <v>54.17</v>
      </c>
      <c r="L91" s="88">
        <v>3.87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94.07</v>
      </c>
      <c r="Y91">
        <v>24.91</v>
      </c>
      <c r="Z91">
        <v>24.47</v>
      </c>
      <c r="AA91">
        <v>0.57999999999999996</v>
      </c>
      <c r="AB91">
        <v>3.87</v>
      </c>
      <c r="AC91">
        <v>7.74</v>
      </c>
      <c r="AD91">
        <v>0</v>
      </c>
      <c r="AE91">
        <v>46.43</v>
      </c>
      <c r="AF91">
        <v>5</v>
      </c>
      <c r="AG91">
        <v>20</v>
      </c>
      <c r="AH91">
        <v>65</v>
      </c>
      <c r="AI91">
        <v>0</v>
      </c>
      <c r="AJ91">
        <v>0</v>
      </c>
      <c r="AK91">
        <v>0</v>
      </c>
    </row>
    <row r="92" spans="7:37">
      <c r="G92" t="s">
        <v>134</v>
      </c>
      <c r="H92" s="115">
        <v>144.03</v>
      </c>
      <c r="I92" s="88">
        <v>0</v>
      </c>
      <c r="J92" s="88">
        <v>5</v>
      </c>
      <c r="K92" s="88">
        <v>31.92</v>
      </c>
      <c r="L92" s="88">
        <v>3.87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94.07</v>
      </c>
      <c r="Y92">
        <v>24.91</v>
      </c>
      <c r="Z92">
        <v>24.47</v>
      </c>
      <c r="AA92">
        <v>0.57999999999999996</v>
      </c>
      <c r="AB92">
        <v>3.87</v>
      </c>
      <c r="AC92">
        <v>7.74</v>
      </c>
      <c r="AD92">
        <v>0</v>
      </c>
      <c r="AE92">
        <v>24.18</v>
      </c>
      <c r="AF92">
        <v>5</v>
      </c>
      <c r="AG92">
        <v>20</v>
      </c>
      <c r="AH92">
        <v>65</v>
      </c>
      <c r="AI92">
        <v>0</v>
      </c>
      <c r="AJ92">
        <v>0</v>
      </c>
      <c r="AK92">
        <v>0</v>
      </c>
    </row>
    <row r="93" spans="7:37">
      <c r="G93" t="s">
        <v>135</v>
      </c>
      <c r="H93" s="115">
        <v>144.03</v>
      </c>
      <c r="I93" s="88">
        <v>0</v>
      </c>
      <c r="J93" s="88">
        <v>5</v>
      </c>
      <c r="K93" s="88">
        <v>56.1</v>
      </c>
      <c r="L93" s="88">
        <v>3.87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94.07</v>
      </c>
      <c r="Y93">
        <v>24.91</v>
      </c>
      <c r="Z93">
        <v>24.47</v>
      </c>
      <c r="AA93">
        <v>0.57999999999999996</v>
      </c>
      <c r="AB93">
        <v>3.87</v>
      </c>
      <c r="AC93">
        <v>7.74</v>
      </c>
      <c r="AD93">
        <v>0</v>
      </c>
      <c r="AE93">
        <v>48.36</v>
      </c>
      <c r="AF93">
        <v>5</v>
      </c>
      <c r="AG93">
        <v>20</v>
      </c>
      <c r="AH93">
        <v>65</v>
      </c>
      <c r="AI93">
        <v>0</v>
      </c>
      <c r="AJ93">
        <v>0</v>
      </c>
      <c r="AK93">
        <v>0</v>
      </c>
    </row>
    <row r="94" spans="7:37">
      <c r="G94" t="s">
        <v>136</v>
      </c>
      <c r="H94" s="115">
        <v>144.03</v>
      </c>
      <c r="I94" s="88">
        <v>0</v>
      </c>
      <c r="J94" s="88">
        <v>5</v>
      </c>
      <c r="K94" s="88">
        <v>27.08</v>
      </c>
      <c r="L94" s="88">
        <v>3.87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94.07</v>
      </c>
      <c r="Y94">
        <v>24.91</v>
      </c>
      <c r="Z94">
        <v>24.47</v>
      </c>
      <c r="AA94">
        <v>0.57999999999999996</v>
      </c>
      <c r="AB94">
        <v>3.87</v>
      </c>
      <c r="AC94">
        <v>7.74</v>
      </c>
      <c r="AD94">
        <v>0</v>
      </c>
      <c r="AE94">
        <v>19.34</v>
      </c>
      <c r="AF94">
        <v>5</v>
      </c>
      <c r="AG94">
        <v>20</v>
      </c>
      <c r="AH94">
        <v>65</v>
      </c>
      <c r="AI94">
        <v>0</v>
      </c>
      <c r="AJ94">
        <v>0</v>
      </c>
      <c r="AK94">
        <v>0</v>
      </c>
    </row>
    <row r="95" spans="7:37">
      <c r="G95" t="s">
        <v>137</v>
      </c>
      <c r="H95" s="115">
        <v>144.03</v>
      </c>
      <c r="I95" s="88">
        <v>0</v>
      </c>
      <c r="J95" s="88">
        <v>5.18</v>
      </c>
      <c r="K95" s="88">
        <v>56.1</v>
      </c>
      <c r="L95" s="88">
        <v>3.87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94.07</v>
      </c>
      <c r="Y95">
        <v>24.91</v>
      </c>
      <c r="Z95">
        <v>24.47</v>
      </c>
      <c r="AA95">
        <v>0.57999999999999996</v>
      </c>
      <c r="AB95">
        <v>3.87</v>
      </c>
      <c r="AC95">
        <v>7.74</v>
      </c>
      <c r="AD95">
        <v>0</v>
      </c>
      <c r="AE95">
        <v>48.36</v>
      </c>
      <c r="AF95">
        <v>5.18</v>
      </c>
      <c r="AG95">
        <v>20</v>
      </c>
      <c r="AH95">
        <v>65</v>
      </c>
      <c r="AI95">
        <v>0</v>
      </c>
      <c r="AJ95">
        <v>0</v>
      </c>
      <c r="AK95">
        <v>0</v>
      </c>
    </row>
    <row r="96" spans="7:37">
      <c r="G96" t="s">
        <v>138</v>
      </c>
      <c r="H96" s="115">
        <v>144.03</v>
      </c>
      <c r="I96" s="88">
        <v>0</v>
      </c>
      <c r="J96" s="88">
        <v>5.18</v>
      </c>
      <c r="K96" s="88">
        <v>27.08</v>
      </c>
      <c r="L96" s="88">
        <v>3.87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94.07</v>
      </c>
      <c r="Y96">
        <v>24.91</v>
      </c>
      <c r="Z96">
        <v>24.47</v>
      </c>
      <c r="AA96">
        <v>0.57999999999999996</v>
      </c>
      <c r="AB96">
        <v>3.87</v>
      </c>
      <c r="AC96">
        <v>7.74</v>
      </c>
      <c r="AD96">
        <v>0</v>
      </c>
      <c r="AE96">
        <v>19.34</v>
      </c>
      <c r="AF96">
        <v>5.18</v>
      </c>
      <c r="AG96">
        <v>20</v>
      </c>
      <c r="AH96">
        <v>65</v>
      </c>
      <c r="AI96">
        <v>0</v>
      </c>
      <c r="AJ96">
        <v>0</v>
      </c>
      <c r="AK96">
        <v>0</v>
      </c>
    </row>
    <row r="97" spans="1:133">
      <c r="G97" t="s">
        <v>139</v>
      </c>
      <c r="H97" s="115">
        <v>144.03</v>
      </c>
      <c r="I97" s="88">
        <v>0</v>
      </c>
      <c r="J97" s="88">
        <v>5.18</v>
      </c>
      <c r="K97" s="88">
        <v>51.260000000000005</v>
      </c>
      <c r="L97" s="88">
        <v>3.87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94.07</v>
      </c>
      <c r="Y97">
        <v>24.91</v>
      </c>
      <c r="Z97">
        <v>24.47</v>
      </c>
      <c r="AA97">
        <v>0.57999999999999996</v>
      </c>
      <c r="AB97">
        <v>3.87</v>
      </c>
      <c r="AC97">
        <v>7.74</v>
      </c>
      <c r="AD97">
        <v>0</v>
      </c>
      <c r="AE97">
        <v>43.52</v>
      </c>
      <c r="AF97">
        <v>5.18</v>
      </c>
      <c r="AG97">
        <v>20</v>
      </c>
      <c r="AH97">
        <v>65</v>
      </c>
      <c r="AI97">
        <v>0</v>
      </c>
      <c r="AJ97">
        <v>0</v>
      </c>
      <c r="AK97">
        <v>0</v>
      </c>
    </row>
    <row r="98" spans="1:133">
      <c r="G98" t="s">
        <v>140</v>
      </c>
      <c r="H98" s="115">
        <v>144.03</v>
      </c>
      <c r="I98" s="88">
        <v>0</v>
      </c>
      <c r="J98" s="88">
        <v>5.18</v>
      </c>
      <c r="K98" s="88">
        <v>22.25</v>
      </c>
      <c r="L98" s="88">
        <v>3.87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94.07</v>
      </c>
      <c r="Y98">
        <v>24.91</v>
      </c>
      <c r="Z98">
        <v>24.47</v>
      </c>
      <c r="AA98">
        <v>0.57999999999999996</v>
      </c>
      <c r="AB98">
        <v>3.87</v>
      </c>
      <c r="AC98">
        <v>7.74</v>
      </c>
      <c r="AD98">
        <v>0</v>
      </c>
      <c r="AE98">
        <v>14.51</v>
      </c>
      <c r="AF98">
        <v>5.18</v>
      </c>
      <c r="AG98">
        <v>20</v>
      </c>
      <c r="AH98">
        <v>65</v>
      </c>
      <c r="AI98">
        <v>0</v>
      </c>
      <c r="AJ98">
        <v>0</v>
      </c>
      <c r="A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3.3000050000000027</v>
      </c>
      <c r="I99" s="111">
        <f t="shared" ref="I99:BU99" si="1">SUM(I3:I98)/4000</f>
        <v>0.1129175</v>
      </c>
      <c r="J99" s="111">
        <f t="shared" si="1"/>
        <v>0.11069000000000001</v>
      </c>
      <c r="K99" s="111">
        <f t="shared" si="1"/>
        <v>1.5025549999999999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7.5150000000000022E-2</v>
      </c>
      <c r="X99">
        <f t="shared" si="1"/>
        <v>2.257679999999997</v>
      </c>
      <c r="Y99">
        <f t="shared" si="1"/>
        <v>0.14946000000000004</v>
      </c>
      <c r="Z99">
        <f t="shared" si="1"/>
        <v>0.54032000000000013</v>
      </c>
      <c r="AA99">
        <f t="shared" si="1"/>
        <v>1.3919999999999972E-2</v>
      </c>
      <c r="AB99">
        <f t="shared" si="1"/>
        <v>9.2880000000000087E-2</v>
      </c>
      <c r="AC99">
        <f t="shared" si="1"/>
        <v>0.18576000000000017</v>
      </c>
      <c r="AD99">
        <f t="shared" si="1"/>
        <v>0.85980999999999974</v>
      </c>
      <c r="AE99">
        <f t="shared" si="1"/>
        <v>0.20795</v>
      </c>
      <c r="AF99">
        <f t="shared" si="1"/>
        <v>0.11069000000000001</v>
      </c>
      <c r="AG99">
        <f t="shared" si="1"/>
        <v>0.48</v>
      </c>
      <c r="AH99">
        <f t="shared" si="1"/>
        <v>1.96</v>
      </c>
      <c r="AI99">
        <f t="shared" si="1"/>
        <v>0.2634749999999999</v>
      </c>
      <c r="AJ99">
        <f t="shared" si="1"/>
        <v>0.1129175</v>
      </c>
      <c r="AK99">
        <f t="shared" si="1"/>
        <v>0.24903500000000015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2022-04-13T07:51:17Z</dcterms:modified>
</cp:coreProperties>
</file>